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795" tabRatio="604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<sst xmlns="http://schemas.openxmlformats.org/spreadsheetml/2006/main" count="74" uniqueCount="47">
  <si>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Nr.</t>
  </si>
  <si>
    <t>de conducere</t>
  </si>
  <si>
    <t>de baza</t>
  </si>
  <si>
    <t>baza</t>
  </si>
  <si>
    <t>Disp. nr.193/2006</t>
  </si>
  <si>
    <t>de bază</t>
  </si>
  <si>
    <t>crt.</t>
  </si>
  <si>
    <t>Disp.nr.133/2006</t>
  </si>
  <si>
    <t>CONSILIUL JUDEŢEAN MEHEDINŢI</t>
  </si>
  <si>
    <t>Indemnizaţia</t>
  </si>
  <si>
    <t>vechime</t>
  </si>
  <si>
    <t xml:space="preserve"> dispozitiv </t>
  </si>
  <si>
    <t>complexitate</t>
  </si>
  <si>
    <t>(sume comp.)</t>
  </si>
  <si>
    <t>de</t>
  </si>
  <si>
    <t>bază</t>
  </si>
  <si>
    <t>L nr.118/2010</t>
  </si>
  <si>
    <t>diminuate</t>
  </si>
  <si>
    <t>13=12X(25:100)</t>
  </si>
  <si>
    <t>diminuat</t>
  </si>
  <si>
    <t>Majorare</t>
  </si>
  <si>
    <t xml:space="preserve"> vătămătoare</t>
  </si>
  <si>
    <t xml:space="preserve"> condiţii </t>
  </si>
  <si>
    <t>brut</t>
  </si>
  <si>
    <t xml:space="preserve"> 19/2012</t>
  </si>
  <si>
    <t>O.U.G. nr.</t>
  </si>
  <si>
    <t xml:space="preserve">de </t>
  </si>
  <si>
    <t xml:space="preserve">incadrare </t>
  </si>
  <si>
    <t xml:space="preserve">Legea </t>
  </si>
  <si>
    <t>SECRETARUL JUDEŢULUI, GRAD II</t>
  </si>
  <si>
    <t>DIRECTOR EXECUTIV, GRAD II</t>
  </si>
  <si>
    <t xml:space="preserve">  SALARIUL DE BAZĂ-lei</t>
  </si>
  <si>
    <t>la</t>
  </si>
  <si>
    <t>gradaţia</t>
  </si>
  <si>
    <t>lei</t>
  </si>
  <si>
    <t>NOTĂ:</t>
  </si>
  <si>
    <t>lunară</t>
  </si>
  <si>
    <t>PREŞEDINTE</t>
  </si>
  <si>
    <t>VICEPREŞEDINTE</t>
  </si>
  <si>
    <t xml:space="preserve"> DE DEMNITATE PUBLICĂ ALEASĂ</t>
  </si>
  <si>
    <t>FUNCŢIA</t>
  </si>
  <si>
    <t xml:space="preserve">                                                            CU INDEMNIZAŢIILE FUNCŢIILOR DE DEMNITATE PUBLICĂ ALESE</t>
  </si>
  <si>
    <t xml:space="preserve">                                                  LISTĂ</t>
  </si>
  <si>
    <t xml:space="preserve"> În conformitate cu prevederile Legii-cadru nr.153/2017 privind salarizarea personalului plătit din fonduri publice,</t>
  </si>
  <si>
    <t xml:space="preserve">indemnizaţiile preşedinţilor şi vicepreşedinţilor consiliilor judeţene care implementează proiecte finanţate din </t>
  </si>
  <si>
    <t>fonduri europene nerambursabile se majorează cu 25%.</t>
  </si>
  <si>
    <t xml:space="preserve">                                                      la 31 martie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</si>
</sst>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0.00;[Red]0.00"/>
    <numFmt numFmtId="176" formatCode="0.0%"/>
    <numFmt numFmtId="177" formatCode="[$-418]d\ mmmm\ yyyy"/>
    <numFmt numFmtId="178" formatCode="[$-418]mmmmm;@"/>
    <numFmt numFmtId="179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9" fontId="8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76" fontId="8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2" fontId="8" fillId="0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9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176" fontId="8" fillId="0" borderId="21" xfId="0" applyNumberFormat="1" applyFont="1" applyFill="1" applyBorder="1" applyAlignment="1">
      <alignment horizontal="center"/>
    </xf>
    <xf numFmtId="9" fontId="8" fillId="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14" fontId="8" fillId="0" borderId="2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9" fontId="8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9" fontId="8" fillId="0" borderId="25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1" fontId="11" fillId="0" borderId="27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/>
    </xf>
    <xf numFmtId="2" fontId="11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269"/>
  <sheetViews>
    <sheetView tabSelected="1" zoomScalePageLayoutView="0" workbookViewId="0" topLeftCell="A1">
      <selection activeCell="BF14" sqref="BF14"/>
    </sheetView>
  </sheetViews>
  <sheetFormatPr defaultColWidth="9.140625" defaultRowHeight="12.75"/>
  <cols>
    <col min="1" max="1" width="4.7109375" style="17" customWidth="1"/>
    <col min="2" max="2" width="66.7109375" style="17" customWidth="1"/>
    <col min="3" max="3" width="45.7109375" style="17" hidden="1" customWidth="1"/>
    <col min="4" max="4" width="37.00390625" style="17" customWidth="1"/>
    <col min="5" max="5" width="8.7109375" style="17" hidden="1" customWidth="1"/>
    <col min="6" max="6" width="8.00390625" style="17" hidden="1" customWidth="1"/>
    <col min="7" max="7" width="0" style="17" hidden="1" customWidth="1"/>
    <col min="8" max="8" width="8.8515625" style="17" hidden="1" customWidth="1"/>
    <col min="9" max="9" width="8.00390625" style="17" hidden="1" customWidth="1"/>
    <col min="10" max="10" width="12.00390625" style="17" hidden="1" customWidth="1"/>
    <col min="11" max="11" width="7.00390625" style="17" hidden="1" customWidth="1"/>
    <col min="12" max="12" width="8.00390625" style="17" hidden="1" customWidth="1"/>
    <col min="13" max="13" width="15.421875" style="17" hidden="1" customWidth="1"/>
    <col min="14" max="14" width="12.421875" style="17" hidden="1" customWidth="1"/>
    <col min="15" max="15" width="9.57421875" style="17" hidden="1" customWidth="1"/>
    <col min="16" max="16" width="0.71875" style="17" hidden="1" customWidth="1"/>
    <col min="17" max="17" width="8.00390625" style="17" hidden="1" customWidth="1"/>
    <col min="18" max="18" width="12.8515625" style="17" hidden="1" customWidth="1"/>
    <col min="19" max="19" width="11.140625" style="17" hidden="1" customWidth="1"/>
    <col min="20" max="20" width="7.8515625" style="17" hidden="1" customWidth="1"/>
    <col min="21" max="21" width="7.421875" style="17" hidden="1" customWidth="1"/>
    <col min="22" max="22" width="0.13671875" style="17" hidden="1" customWidth="1"/>
    <col min="23" max="23" width="12.00390625" style="17" hidden="1" customWidth="1"/>
    <col min="24" max="24" width="9.28125" style="17" hidden="1" customWidth="1"/>
    <col min="25" max="25" width="12.7109375" style="17" hidden="1" customWidth="1"/>
    <col min="26" max="26" width="11.28125" style="17" hidden="1" customWidth="1"/>
    <col min="27" max="27" width="0" style="17" hidden="1" customWidth="1"/>
    <col min="28" max="28" width="7.57421875" style="17" hidden="1" customWidth="1"/>
    <col min="29" max="33" width="12.140625" style="17" hidden="1" customWidth="1"/>
    <col min="34" max="34" width="1.1484375" style="17" hidden="1" customWidth="1"/>
    <col min="35" max="35" width="12.28125" style="17" hidden="1" customWidth="1"/>
    <col min="36" max="36" width="14.57421875" style="17" hidden="1" customWidth="1"/>
    <col min="37" max="37" width="9.8515625" style="17" hidden="1" customWidth="1"/>
    <col min="38" max="41" width="0.13671875" style="17" hidden="1" customWidth="1"/>
    <col min="42" max="42" width="8.7109375" style="17" hidden="1" customWidth="1"/>
    <col min="43" max="43" width="7.7109375" style="17" hidden="1" customWidth="1"/>
    <col min="44" max="44" width="11.00390625" style="17" hidden="1" customWidth="1"/>
    <col min="45" max="45" width="10.7109375" style="17" hidden="1" customWidth="1"/>
    <col min="46" max="46" width="11.57421875" style="17" hidden="1" customWidth="1"/>
    <col min="47" max="47" width="9.57421875" style="17" hidden="1" customWidth="1"/>
    <col min="48" max="48" width="9.140625" style="17" hidden="1" customWidth="1"/>
    <col min="49" max="49" width="11.57421875" style="17" hidden="1" customWidth="1"/>
    <col min="50" max="50" width="0.2890625" style="17" hidden="1" customWidth="1"/>
    <col min="51" max="51" width="0.13671875" style="17" hidden="1" customWidth="1"/>
    <col min="52" max="52" width="9.28125" style="17" hidden="1" customWidth="1"/>
    <col min="53" max="53" width="14.8515625" style="17" hidden="1" customWidth="1"/>
    <col min="54" max="54" width="1.57421875" style="17" hidden="1" customWidth="1"/>
    <col min="55" max="55" width="0.13671875" style="17" hidden="1" customWidth="1"/>
    <col min="56" max="16384" width="9.140625" style="17" customWidth="1"/>
  </cols>
  <sheetData>
    <row r="2" spans="1:55" s="5" customFormat="1" ht="15.75">
      <c r="A2" s="14"/>
      <c r="B2" s="52" t="s">
        <v>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1:55" s="5" customFormat="1" ht="15.75">
      <c r="A3" s="14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1:55" s="5" customFormat="1" ht="15.75">
      <c r="A4" s="1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</row>
    <row r="5" spans="1:55" s="5" customFormat="1" ht="15.75">
      <c r="A5" s="1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</row>
    <row r="6" spans="1:55" s="5" customFormat="1" ht="15.75">
      <c r="A6" s="1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</row>
    <row r="7" spans="1:55" s="5" customFormat="1" ht="15.75">
      <c r="A7" s="1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</row>
    <row r="8" spans="1:55" s="5" customFormat="1" ht="15.75">
      <c r="A8" s="14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</row>
    <row r="9" spans="1:55" s="5" customFormat="1" ht="15.75">
      <c r="A9" s="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s="5" customFormat="1" ht="15.75">
      <c r="A10" s="4"/>
      <c r="B10" s="59" t="s">
        <v>42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s="5" customFormat="1" ht="15.75">
      <c r="A11" s="4"/>
      <c r="B11" s="59" t="s">
        <v>41</v>
      </c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s="5" customFormat="1" ht="17.25" customHeight="1">
      <c r="A12" s="4"/>
      <c r="B12" s="60" t="s">
        <v>46</v>
      </c>
      <c r="C12" s="60"/>
      <c r="D12" s="52"/>
      <c r="E12" s="52"/>
      <c r="F12" s="52"/>
      <c r="G12" s="52"/>
      <c r="H12" s="52"/>
      <c r="I12" s="52"/>
      <c r="J12" s="52"/>
      <c r="K12" s="52"/>
      <c r="L12" s="52"/>
      <c r="M12" s="58"/>
      <c r="N12" s="58"/>
      <c r="O12" s="58"/>
      <c r="P12" s="58"/>
      <c r="Q12" s="58"/>
      <c r="R12" s="52"/>
      <c r="S12" s="52"/>
      <c r="T12" s="52"/>
      <c r="U12" s="52"/>
      <c r="V12" s="52"/>
      <c r="W12" s="52"/>
      <c r="X12" s="52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s="5" customFormat="1" ht="15.75">
      <c r="A13" s="4"/>
      <c r="B13" s="58"/>
      <c r="D13" s="49"/>
      <c r="E13" s="49"/>
      <c r="F13" s="49"/>
      <c r="G13" s="49"/>
      <c r="H13" s="49"/>
      <c r="I13" s="52"/>
      <c r="J13" s="52"/>
      <c r="K13" s="53"/>
      <c r="L13" s="53"/>
      <c r="M13" s="53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2"/>
      <c r="AS13" s="61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s="5" customFormat="1" ht="15.75">
      <c r="A14" s="4"/>
      <c r="B14" s="58"/>
      <c r="D14" s="49"/>
      <c r="E14" s="49"/>
      <c r="F14" s="49"/>
      <c r="G14" s="49"/>
      <c r="H14" s="49"/>
      <c r="I14" s="52"/>
      <c r="J14" s="52"/>
      <c r="K14" s="53"/>
      <c r="L14" s="53"/>
      <c r="M14" s="5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2"/>
      <c r="AS14" s="61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s="5" customFormat="1" ht="15.75">
      <c r="A15" s="4"/>
      <c r="B15" s="58"/>
      <c r="D15" s="49"/>
      <c r="E15" s="49"/>
      <c r="F15" s="49"/>
      <c r="G15" s="49"/>
      <c r="H15" s="49"/>
      <c r="I15" s="52"/>
      <c r="J15" s="52"/>
      <c r="K15" s="53"/>
      <c r="L15" s="53"/>
      <c r="M15" s="53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2"/>
      <c r="AS15" s="61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s="5" customFormat="1" ht="15.75">
      <c r="A16" s="4"/>
      <c r="B16" s="58"/>
      <c r="C16" s="53"/>
      <c r="D16" s="49"/>
      <c r="E16" s="49"/>
      <c r="F16" s="49"/>
      <c r="G16" s="49"/>
      <c r="H16" s="49"/>
      <c r="I16" s="52"/>
      <c r="J16" s="52"/>
      <c r="K16" s="53"/>
      <c r="L16" s="53"/>
      <c r="M16" s="53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2"/>
      <c r="AS16" s="61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s="5" customFormat="1" ht="17.25" customHeight="1" thickBot="1">
      <c r="A17" s="4"/>
      <c r="B17" s="40"/>
      <c r="C17" s="58"/>
      <c r="D17" s="49"/>
      <c r="E17" s="49"/>
      <c r="F17" s="49"/>
      <c r="G17" s="49"/>
      <c r="H17" s="49"/>
      <c r="I17" s="52"/>
      <c r="J17" s="52"/>
      <c r="K17" s="53"/>
      <c r="L17" s="53"/>
      <c r="M17" s="53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2"/>
      <c r="AS17" s="61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s="5" customFormat="1" ht="16.5" customHeight="1">
      <c r="A18" s="56" t="s">
        <v>0</v>
      </c>
      <c r="B18" s="98"/>
      <c r="C18" s="62"/>
      <c r="D18" s="63"/>
      <c r="E18" s="63"/>
      <c r="F18" s="64"/>
      <c r="G18" s="64"/>
      <c r="H18" s="63" t="s">
        <v>5</v>
      </c>
      <c r="I18" s="63" t="s">
        <v>14</v>
      </c>
      <c r="J18" s="65"/>
      <c r="K18" s="65"/>
      <c r="L18" s="65"/>
      <c r="M18" s="66"/>
      <c r="N18" s="66"/>
      <c r="O18" s="63" t="s">
        <v>5</v>
      </c>
      <c r="P18" s="64">
        <v>0.15</v>
      </c>
      <c r="Q18" s="63" t="s">
        <v>5</v>
      </c>
      <c r="R18" s="63" t="s">
        <v>22</v>
      </c>
      <c r="S18" s="63" t="s">
        <v>22</v>
      </c>
      <c r="T18" s="63" t="s">
        <v>20</v>
      </c>
      <c r="U18" s="64">
        <v>0.08</v>
      </c>
      <c r="V18" s="63" t="s">
        <v>5</v>
      </c>
      <c r="W18" s="63" t="s">
        <v>22</v>
      </c>
      <c r="X18" s="63" t="s">
        <v>23</v>
      </c>
      <c r="Y18" s="64">
        <v>0.25</v>
      </c>
      <c r="Z18" s="63" t="s">
        <v>23</v>
      </c>
      <c r="AA18" s="64">
        <v>0.15</v>
      </c>
      <c r="AB18" s="64">
        <v>0.08</v>
      </c>
      <c r="AC18" s="67">
        <v>0.074</v>
      </c>
      <c r="AD18" s="67"/>
      <c r="AE18" s="67"/>
      <c r="AF18" s="67" t="s">
        <v>26</v>
      </c>
      <c r="AG18" s="67" t="s">
        <v>14</v>
      </c>
      <c r="AH18" s="67" t="s">
        <v>12</v>
      </c>
      <c r="AI18" s="63"/>
      <c r="AJ18" s="63" t="s">
        <v>22</v>
      </c>
      <c r="AK18" s="67">
        <v>0.074</v>
      </c>
      <c r="AL18" s="63" t="s">
        <v>5</v>
      </c>
      <c r="AM18" s="63" t="s">
        <v>22</v>
      </c>
      <c r="AN18" s="64">
        <v>0.1</v>
      </c>
      <c r="AO18" s="64"/>
      <c r="AP18" s="63"/>
      <c r="AQ18" s="64"/>
      <c r="AR18" s="63"/>
      <c r="AS18" s="63"/>
      <c r="AT18" s="63"/>
      <c r="AU18" s="64"/>
      <c r="AV18" s="64"/>
      <c r="AW18" s="64"/>
      <c r="AX18" s="64"/>
      <c r="AY18" s="64"/>
      <c r="AZ18" s="68"/>
      <c r="BA18" s="64"/>
      <c r="BB18" s="69"/>
      <c r="BC18" s="70" t="s">
        <v>31</v>
      </c>
    </row>
    <row r="19" spans="1:55" s="5" customFormat="1" ht="18.75" customHeight="1">
      <c r="A19" s="44" t="s">
        <v>6</v>
      </c>
      <c r="B19" s="108" t="s">
        <v>40</v>
      </c>
      <c r="C19" s="99"/>
      <c r="D19" s="72" t="s">
        <v>9</v>
      </c>
      <c r="E19" s="72"/>
      <c r="F19" s="73"/>
      <c r="G19" s="73"/>
      <c r="H19" s="72"/>
      <c r="I19" s="72"/>
      <c r="J19" s="72"/>
      <c r="K19" s="74"/>
      <c r="L19" s="72"/>
      <c r="M19" s="75"/>
      <c r="N19" s="75"/>
      <c r="O19" s="72"/>
      <c r="P19" s="73"/>
      <c r="Q19" s="72"/>
      <c r="R19" s="72"/>
      <c r="S19" s="72"/>
      <c r="T19" s="72"/>
      <c r="U19" s="73"/>
      <c r="V19" s="72"/>
      <c r="W19" s="72"/>
      <c r="X19" s="72"/>
      <c r="Y19" s="73"/>
      <c r="Z19" s="72"/>
      <c r="AA19" s="73"/>
      <c r="AB19" s="73"/>
      <c r="AC19" s="76"/>
      <c r="AD19" s="76"/>
      <c r="AE19" s="76"/>
      <c r="AF19" s="76"/>
      <c r="AG19" s="76"/>
      <c r="AH19" s="76"/>
      <c r="AI19" s="72"/>
      <c r="AJ19" s="72"/>
      <c r="AK19" s="76"/>
      <c r="AL19" s="72"/>
      <c r="AM19" s="72"/>
      <c r="AN19" s="73"/>
      <c r="AO19" s="73"/>
      <c r="AP19" s="72"/>
      <c r="AQ19" s="73"/>
      <c r="AR19" s="72"/>
      <c r="AS19" s="72"/>
      <c r="AT19" s="72"/>
      <c r="AU19" s="73"/>
      <c r="AV19" s="73"/>
      <c r="AW19" s="73"/>
      <c r="AX19" s="73"/>
      <c r="AY19" s="73"/>
      <c r="AZ19" s="73"/>
      <c r="BA19" s="73"/>
      <c r="BB19" s="77"/>
      <c r="BC19" s="78" t="s">
        <v>32</v>
      </c>
    </row>
    <row r="20" spans="2:55" s="5" customFormat="1" ht="15.75">
      <c r="B20" s="85" t="s">
        <v>39</v>
      </c>
      <c r="C20" s="100"/>
      <c r="D20" s="72" t="s">
        <v>36</v>
      </c>
      <c r="E20" s="80"/>
      <c r="F20" s="72" t="s">
        <v>3</v>
      </c>
      <c r="G20" s="72" t="s">
        <v>2</v>
      </c>
      <c r="H20" s="72" t="s">
        <v>23</v>
      </c>
      <c r="I20" s="81" t="s">
        <v>15</v>
      </c>
      <c r="J20" s="82" t="s">
        <v>9</v>
      </c>
      <c r="K20" s="74"/>
      <c r="L20" s="72" t="s">
        <v>10</v>
      </c>
      <c r="M20" s="72" t="s">
        <v>11</v>
      </c>
      <c r="N20" s="72" t="s">
        <v>12</v>
      </c>
      <c r="O20" s="72" t="s">
        <v>23</v>
      </c>
      <c r="P20" s="72"/>
      <c r="Q20" s="72" t="s">
        <v>23</v>
      </c>
      <c r="R20" s="72" t="s">
        <v>21</v>
      </c>
      <c r="S20" s="72" t="s">
        <v>21</v>
      </c>
      <c r="T20" s="73">
        <v>0.15</v>
      </c>
      <c r="U20" s="83" t="s">
        <v>25</v>
      </c>
      <c r="V20" s="72" t="s">
        <v>23</v>
      </c>
      <c r="W20" s="72" t="s">
        <v>21</v>
      </c>
      <c r="X20" s="72"/>
      <c r="Y20" s="75" t="s">
        <v>16</v>
      </c>
      <c r="Z20" s="72" t="s">
        <v>19</v>
      </c>
      <c r="AA20" s="84"/>
      <c r="AB20" s="83" t="s">
        <v>25</v>
      </c>
      <c r="AC20" s="73" t="s">
        <v>25</v>
      </c>
      <c r="AD20" s="73"/>
      <c r="AE20" s="73"/>
      <c r="AF20" s="73" t="s">
        <v>27</v>
      </c>
      <c r="AG20" s="73" t="s">
        <v>10</v>
      </c>
      <c r="AH20" s="73"/>
      <c r="AI20" s="72"/>
      <c r="AJ20" s="72" t="s">
        <v>21</v>
      </c>
      <c r="AK20" s="73" t="s">
        <v>25</v>
      </c>
      <c r="AL20" s="72" t="s">
        <v>23</v>
      </c>
      <c r="AM20" s="72" t="s">
        <v>21</v>
      </c>
      <c r="AN20" s="72" t="s">
        <v>28</v>
      </c>
      <c r="AO20" s="72"/>
      <c r="AP20" s="72"/>
      <c r="AQ20" s="72"/>
      <c r="AR20" s="72"/>
      <c r="AS20" s="72"/>
      <c r="AT20" s="81"/>
      <c r="AU20" s="72"/>
      <c r="AV20" s="72"/>
      <c r="AW20" s="72"/>
      <c r="AX20" s="72"/>
      <c r="AY20" s="72"/>
      <c r="AZ20" s="72"/>
      <c r="BA20" s="72"/>
      <c r="BB20" s="85"/>
      <c r="BC20" s="86" t="s">
        <v>33</v>
      </c>
    </row>
    <row r="21" spans="1:71" s="3" customFormat="1" ht="15.75">
      <c r="A21" s="45"/>
      <c r="B21" s="101"/>
      <c r="C21" s="71"/>
      <c r="D21" s="102" t="s">
        <v>34</v>
      </c>
      <c r="E21" s="80"/>
      <c r="F21" s="72"/>
      <c r="G21" s="72"/>
      <c r="H21" s="87"/>
      <c r="I21" s="88"/>
      <c r="J21" s="74" t="s">
        <v>1</v>
      </c>
      <c r="K21" s="72"/>
      <c r="L21" s="75"/>
      <c r="M21" s="72" t="s">
        <v>4</v>
      </c>
      <c r="N21" s="72" t="s">
        <v>13</v>
      </c>
      <c r="O21" s="72" t="s">
        <v>19</v>
      </c>
      <c r="P21" s="74"/>
      <c r="Q21" s="72"/>
      <c r="R21" s="89" t="s">
        <v>7</v>
      </c>
      <c r="S21" s="74" t="s">
        <v>17</v>
      </c>
      <c r="T21" s="74"/>
      <c r="U21" s="80" t="s">
        <v>24</v>
      </c>
      <c r="V21" s="72"/>
      <c r="W21" s="72"/>
      <c r="X21" s="72"/>
      <c r="Y21" s="84"/>
      <c r="Z21" s="84"/>
      <c r="AA21" s="72"/>
      <c r="AB21" s="80" t="s">
        <v>24</v>
      </c>
      <c r="AC21" s="83"/>
      <c r="AD21" s="83"/>
      <c r="AE21" s="83"/>
      <c r="AF21" s="83"/>
      <c r="AG21" s="83"/>
      <c r="AH21" s="83"/>
      <c r="AI21" s="81"/>
      <c r="AJ21" s="72"/>
      <c r="AK21" s="84"/>
      <c r="AL21" s="84"/>
      <c r="AM21" s="81"/>
      <c r="AN21" s="81"/>
      <c r="AO21" s="81"/>
      <c r="AP21" s="81"/>
      <c r="AQ21" s="81"/>
      <c r="AR21" s="81"/>
      <c r="AS21" s="84"/>
      <c r="AT21" s="84"/>
      <c r="AU21" s="84"/>
      <c r="AV21" s="84"/>
      <c r="AW21" s="90"/>
      <c r="AX21" s="84"/>
      <c r="AY21" s="90"/>
      <c r="AZ21" s="84"/>
      <c r="BA21" s="91"/>
      <c r="BB21" s="92"/>
      <c r="BC21" s="53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55" s="3" customFormat="1" ht="15">
      <c r="A22" s="34">
        <v>0</v>
      </c>
      <c r="B22" s="35">
        <v>1</v>
      </c>
      <c r="C22" s="35">
        <v>2</v>
      </c>
      <c r="D22" s="35">
        <v>2</v>
      </c>
      <c r="E22" s="35"/>
      <c r="F22" s="35"/>
      <c r="G22" s="35"/>
      <c r="H22" s="35">
        <v>5</v>
      </c>
      <c r="I22" s="35">
        <v>6</v>
      </c>
      <c r="J22" s="35">
        <v>7</v>
      </c>
      <c r="K22" s="35"/>
      <c r="L22" s="35">
        <v>8</v>
      </c>
      <c r="M22" s="35">
        <v>9</v>
      </c>
      <c r="N22" s="35">
        <v>10</v>
      </c>
      <c r="O22" s="35">
        <v>6</v>
      </c>
      <c r="P22" s="35">
        <v>7</v>
      </c>
      <c r="Q22" s="35">
        <v>5</v>
      </c>
      <c r="R22" s="35">
        <v>9</v>
      </c>
      <c r="S22" s="35">
        <v>10</v>
      </c>
      <c r="T22" s="35">
        <v>11</v>
      </c>
      <c r="U22" s="35">
        <v>6</v>
      </c>
      <c r="V22" s="35">
        <v>5</v>
      </c>
      <c r="W22" s="35">
        <v>8</v>
      </c>
      <c r="X22" s="35">
        <v>13</v>
      </c>
      <c r="Y22" s="35" t="s">
        <v>18</v>
      </c>
      <c r="Z22" s="35">
        <v>14</v>
      </c>
      <c r="AA22" s="35">
        <v>15</v>
      </c>
      <c r="AB22" s="35">
        <v>9</v>
      </c>
      <c r="AC22" s="35">
        <v>6</v>
      </c>
      <c r="AD22" s="35"/>
      <c r="AE22" s="35"/>
      <c r="AF22" s="35">
        <v>5</v>
      </c>
      <c r="AG22" s="35">
        <v>6</v>
      </c>
      <c r="AH22" s="35">
        <v>7</v>
      </c>
      <c r="AI22" s="35"/>
      <c r="AJ22" s="35">
        <v>8</v>
      </c>
      <c r="AK22" s="35">
        <v>9</v>
      </c>
      <c r="AL22" s="35">
        <v>5</v>
      </c>
      <c r="AM22" s="35">
        <v>7</v>
      </c>
      <c r="AN22" s="35">
        <v>6</v>
      </c>
      <c r="AO22" s="35"/>
      <c r="AP22" s="35">
        <v>4</v>
      </c>
      <c r="AQ22" s="35">
        <v>5</v>
      </c>
      <c r="AR22" s="35">
        <v>6</v>
      </c>
      <c r="AS22" s="35">
        <v>8</v>
      </c>
      <c r="AT22" s="35">
        <v>9</v>
      </c>
      <c r="AU22" s="35">
        <v>9</v>
      </c>
      <c r="AV22" s="93">
        <v>7</v>
      </c>
      <c r="AW22" s="93">
        <v>8</v>
      </c>
      <c r="AX22" s="93">
        <v>9</v>
      </c>
      <c r="AY22" s="93">
        <v>10</v>
      </c>
      <c r="AZ22" s="93">
        <v>11</v>
      </c>
      <c r="BA22" s="93">
        <v>12</v>
      </c>
      <c r="BB22" s="93">
        <v>13</v>
      </c>
      <c r="BC22" s="93">
        <v>4</v>
      </c>
    </row>
    <row r="23" spans="1:55" ht="26.25" customHeight="1">
      <c r="A23" s="34">
        <v>1</v>
      </c>
      <c r="B23" s="36" t="s">
        <v>37</v>
      </c>
      <c r="C23" s="36" t="s">
        <v>29</v>
      </c>
      <c r="D23" s="109">
        <v>18720</v>
      </c>
      <c r="E23" s="36"/>
      <c r="F23" s="36"/>
      <c r="G23" s="36"/>
      <c r="H23" s="37">
        <f>I23+J23+L23+M23+N23</f>
        <v>4032</v>
      </c>
      <c r="I23" s="36">
        <v>1920</v>
      </c>
      <c r="J23" s="36">
        <v>768</v>
      </c>
      <c r="K23" s="36"/>
      <c r="L23" s="36">
        <v>672</v>
      </c>
      <c r="M23" s="38">
        <v>672</v>
      </c>
      <c r="N23" s="36"/>
      <c r="O23" s="36">
        <f>ROUND(H23*(1-25/100),)</f>
        <v>3024</v>
      </c>
      <c r="P23" s="36">
        <f>ROUND(O23*15/100,)</f>
        <v>454</v>
      </c>
      <c r="Q23" s="36">
        <f>ROUND(O23*(1+15/100),)</f>
        <v>3478</v>
      </c>
      <c r="R23" s="36">
        <v>269</v>
      </c>
      <c r="S23" s="36">
        <f>ROUND(R23*(1-25/100),)</f>
        <v>202</v>
      </c>
      <c r="T23" s="36">
        <f>ROUND(S23*15/100,0)</f>
        <v>30</v>
      </c>
      <c r="U23" s="36">
        <f>ROUND(Q23*8/100,0)</f>
        <v>278</v>
      </c>
      <c r="V23" s="35">
        <v>3130</v>
      </c>
      <c r="W23" s="35">
        <f>ROUND(S23*(1+15/100),)</f>
        <v>232</v>
      </c>
      <c r="X23" s="37">
        <f>H23+R23</f>
        <v>4301</v>
      </c>
      <c r="Y23" s="35">
        <f>ROUND(X23*25/100,0)</f>
        <v>1075</v>
      </c>
      <c r="Z23" s="37">
        <f>O23+S23</f>
        <v>3226</v>
      </c>
      <c r="AA23" s="35">
        <f>P23+T23</f>
        <v>484</v>
      </c>
      <c r="AB23" s="35">
        <f>ROUND(W23*8/100,0)</f>
        <v>19</v>
      </c>
      <c r="AC23" s="37">
        <f>ROUND(V23*7.4/100,0)</f>
        <v>232</v>
      </c>
      <c r="AD23" s="37"/>
      <c r="AE23" s="37"/>
      <c r="AF23" s="37">
        <v>2688</v>
      </c>
      <c r="AG23" s="37">
        <v>672</v>
      </c>
      <c r="AH23" s="37"/>
      <c r="AI23" s="37">
        <f>AF23+AG23+AH23</f>
        <v>3360</v>
      </c>
      <c r="AJ23" s="35">
        <f>W23+AB23</f>
        <v>251</v>
      </c>
      <c r="AK23" s="37">
        <f>ROUND(AJ23*7.4/100,0)</f>
        <v>19</v>
      </c>
      <c r="AL23" s="37">
        <f>ROUND(112%*AI23,0)</f>
        <v>3763</v>
      </c>
      <c r="AM23" s="37">
        <v>269</v>
      </c>
      <c r="AN23" s="37">
        <f>ROUND(AL23*10/100,0)</f>
        <v>376</v>
      </c>
      <c r="AO23" s="37"/>
      <c r="AP23" s="37">
        <v>1739</v>
      </c>
      <c r="AQ23" s="37">
        <f>ROUND(AP23*50/100,0)</f>
        <v>870</v>
      </c>
      <c r="AR23" s="37">
        <f>AP23+AQ23</f>
        <v>2609</v>
      </c>
      <c r="AS23" s="37"/>
      <c r="AT23" s="37"/>
      <c r="AU23" s="37"/>
      <c r="AV23" s="43">
        <f>ROUND(AR23*12/100,0)</f>
        <v>313</v>
      </c>
      <c r="AW23" s="43">
        <f>AR23+AV23</f>
        <v>2922</v>
      </c>
      <c r="AX23" s="43">
        <f>ROUND(AW23*10/100,0)</f>
        <v>292</v>
      </c>
      <c r="AY23" s="43">
        <f>AW23+AX23</f>
        <v>3214</v>
      </c>
      <c r="AZ23" s="43">
        <f>ROUND(AY23*20/100,0)</f>
        <v>643</v>
      </c>
      <c r="BA23" s="43">
        <f>AY23+AZ23</f>
        <v>3857</v>
      </c>
      <c r="BB23" s="43">
        <f>ROUND(BA23*62.5/100,0)</f>
        <v>2411</v>
      </c>
      <c r="BC23" s="57">
        <v>1.83</v>
      </c>
    </row>
    <row r="24" spans="1:55" ht="21.75" customHeight="1">
      <c r="A24" s="34">
        <v>2</v>
      </c>
      <c r="B24" s="36" t="s">
        <v>38</v>
      </c>
      <c r="C24" s="36" t="s">
        <v>30</v>
      </c>
      <c r="D24" s="109">
        <v>16640</v>
      </c>
      <c r="E24" s="36"/>
      <c r="F24" s="36"/>
      <c r="G24" s="36"/>
      <c r="H24" s="37"/>
      <c r="I24" s="36"/>
      <c r="J24" s="36"/>
      <c r="K24" s="36"/>
      <c r="L24" s="36"/>
      <c r="M24" s="38"/>
      <c r="N24" s="36"/>
      <c r="O24" s="36"/>
      <c r="P24" s="36"/>
      <c r="Q24" s="36"/>
      <c r="R24" s="36"/>
      <c r="S24" s="36"/>
      <c r="T24" s="36"/>
      <c r="U24" s="36"/>
      <c r="V24" s="35"/>
      <c r="W24" s="35"/>
      <c r="X24" s="37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>
        <v>2304</v>
      </c>
      <c r="AJ24" s="35"/>
      <c r="AK24" s="35"/>
      <c r="AL24" s="37">
        <f>ROUND(112%*AI24,0)</f>
        <v>2580</v>
      </c>
      <c r="AM24" s="35">
        <v>230</v>
      </c>
      <c r="AN24" s="37">
        <f>ROUND(AL24*10/100,0)</f>
        <v>258</v>
      </c>
      <c r="AO24" s="37"/>
      <c r="AP24" s="37">
        <v>1739</v>
      </c>
      <c r="AQ24" s="37">
        <f>ROUND(AP24*30/100,0)</f>
        <v>522</v>
      </c>
      <c r="AR24" s="37">
        <f>AP24+AQ24</f>
        <v>2261</v>
      </c>
      <c r="AS24" s="37"/>
      <c r="AT24" s="37"/>
      <c r="AU24" s="37"/>
      <c r="AV24" s="43">
        <f>ROUND(AR24*12/100,0)</f>
        <v>271</v>
      </c>
      <c r="AW24" s="43">
        <f>AR24+AV24</f>
        <v>2532</v>
      </c>
      <c r="AX24" s="43">
        <f>ROUND(AW24*10/100,0)</f>
        <v>253</v>
      </c>
      <c r="AY24" s="43">
        <f>AW24+AX24</f>
        <v>2785</v>
      </c>
      <c r="AZ24" s="43">
        <f>ROUND(AY24*20/100,0)</f>
        <v>557</v>
      </c>
      <c r="BA24" s="43">
        <f>AY24+AZ24</f>
        <v>3342</v>
      </c>
      <c r="BB24" s="43">
        <f>ROUND(BA24*62.5/100,0)</f>
        <v>2089</v>
      </c>
      <c r="BC24" s="57">
        <v>1.76</v>
      </c>
    </row>
    <row r="25" spans="1:55" s="18" customFormat="1" ht="20.25" customHeight="1">
      <c r="A25" s="103"/>
      <c r="B25" s="104"/>
      <c r="C25" s="104"/>
      <c r="D25" s="103"/>
      <c r="E25" s="104"/>
      <c r="F25" s="104"/>
      <c r="G25" s="104"/>
      <c r="H25" s="105"/>
      <c r="I25" s="104"/>
      <c r="J25" s="104"/>
      <c r="K25" s="104"/>
      <c r="L25" s="104"/>
      <c r="M25" s="106"/>
      <c r="N25" s="104"/>
      <c r="O25" s="104"/>
      <c r="P25" s="104"/>
      <c r="Q25" s="104"/>
      <c r="R25" s="104"/>
      <c r="S25" s="104"/>
      <c r="T25" s="104"/>
      <c r="U25" s="104"/>
      <c r="V25" s="103"/>
      <c r="W25" s="103"/>
      <c r="X25" s="105"/>
      <c r="Y25" s="103"/>
      <c r="Z25" s="105"/>
      <c r="AA25" s="103"/>
      <c r="AB25" s="103"/>
      <c r="AC25" s="105"/>
      <c r="AD25" s="105"/>
      <c r="AE25" s="105"/>
      <c r="AF25" s="105"/>
      <c r="AG25" s="105"/>
      <c r="AH25" s="105"/>
      <c r="AI25" s="105"/>
      <c r="AJ25" s="103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7"/>
    </row>
    <row r="26" spans="1:55" ht="19.5" customHeight="1">
      <c r="A26" s="49"/>
      <c r="B26" s="40"/>
      <c r="C26" s="40"/>
      <c r="D26" s="49"/>
      <c r="E26" s="40"/>
      <c r="F26" s="40"/>
      <c r="G26" s="40"/>
      <c r="H26" s="50"/>
      <c r="I26" s="40"/>
      <c r="J26" s="40"/>
      <c r="K26" s="40"/>
      <c r="L26" s="40"/>
      <c r="M26" s="51"/>
      <c r="N26" s="40"/>
      <c r="O26" s="40"/>
      <c r="P26" s="40"/>
      <c r="Q26" s="40"/>
      <c r="R26" s="40"/>
      <c r="S26" s="40"/>
      <c r="T26" s="40"/>
      <c r="U26" s="40"/>
      <c r="V26" s="49"/>
      <c r="W26" s="49"/>
      <c r="X26" s="50"/>
      <c r="Y26" s="49"/>
      <c r="Z26" s="50"/>
      <c r="AA26" s="49"/>
      <c r="AB26" s="49"/>
      <c r="AC26" s="50"/>
      <c r="AD26" s="50"/>
      <c r="AE26" s="50"/>
      <c r="AF26" s="50"/>
      <c r="AG26" s="50"/>
      <c r="AH26" s="50"/>
      <c r="AI26" s="50"/>
      <c r="AJ26" s="49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97"/>
    </row>
    <row r="27" spans="1:55" s="18" customFormat="1" ht="18" customHeight="1">
      <c r="A27" s="40"/>
      <c r="B27" s="94" t="s">
        <v>35</v>
      </c>
      <c r="C27" s="95"/>
      <c r="D27" s="49"/>
      <c r="E27" s="40"/>
      <c r="F27" s="40"/>
      <c r="G27" s="40"/>
      <c r="H27" s="50"/>
      <c r="I27" s="40"/>
      <c r="J27" s="51"/>
      <c r="K27" s="40"/>
      <c r="L27" s="40"/>
      <c r="M27" s="51"/>
      <c r="N27" s="40"/>
      <c r="O27" s="40"/>
      <c r="P27" s="40"/>
      <c r="Q27" s="40"/>
      <c r="R27" s="40"/>
      <c r="S27" s="40"/>
      <c r="T27" s="40"/>
      <c r="U27" s="40"/>
      <c r="V27" s="49"/>
      <c r="W27" s="49"/>
      <c r="X27" s="50"/>
      <c r="Y27" s="49"/>
      <c r="Z27" s="50"/>
      <c r="AA27" s="49"/>
      <c r="AB27" s="49"/>
      <c r="AC27" s="50"/>
      <c r="AD27" s="50"/>
      <c r="AE27" s="50"/>
      <c r="AF27" s="50"/>
      <c r="AG27" s="50"/>
      <c r="AH27" s="50"/>
      <c r="AI27" s="50"/>
      <c r="AJ27" s="49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s="18" customFormat="1" ht="18" customHeight="1">
      <c r="A28" s="40"/>
      <c r="B28" s="95" t="s">
        <v>43</v>
      </c>
      <c r="C28" s="96"/>
      <c r="D28" s="49"/>
      <c r="E28" s="40"/>
      <c r="F28" s="40"/>
      <c r="G28" s="40"/>
      <c r="H28" s="50"/>
      <c r="I28" s="40"/>
      <c r="J28" s="51"/>
      <c r="K28" s="40"/>
      <c r="L28" s="40"/>
      <c r="M28" s="51"/>
      <c r="N28" s="40"/>
      <c r="O28" s="40"/>
      <c r="P28" s="40"/>
      <c r="Q28" s="40"/>
      <c r="R28" s="40"/>
      <c r="S28" s="40"/>
      <c r="T28" s="40"/>
      <c r="U28" s="40"/>
      <c r="V28" s="49"/>
      <c r="W28" s="49"/>
      <c r="X28" s="50"/>
      <c r="Y28" s="49"/>
      <c r="Z28" s="50"/>
      <c r="AA28" s="49"/>
      <c r="AB28" s="49"/>
      <c r="AC28" s="50"/>
      <c r="AD28" s="50"/>
      <c r="AE28" s="50"/>
      <c r="AF28" s="50"/>
      <c r="AG28" s="50"/>
      <c r="AH28" s="50"/>
      <c r="AI28" s="50"/>
      <c r="AJ28" s="49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s="18" customFormat="1" ht="18" customHeight="1">
      <c r="A29" s="40"/>
      <c r="B29" s="95" t="s">
        <v>44</v>
      </c>
      <c r="C29" s="95"/>
      <c r="D29" s="49"/>
      <c r="E29" s="40"/>
      <c r="F29" s="40"/>
      <c r="G29" s="40"/>
      <c r="H29" s="50"/>
      <c r="I29" s="40"/>
      <c r="J29" s="51"/>
      <c r="K29" s="40"/>
      <c r="L29" s="40"/>
      <c r="M29" s="51"/>
      <c r="N29" s="40"/>
      <c r="O29" s="40"/>
      <c r="P29" s="40"/>
      <c r="Q29" s="40"/>
      <c r="R29" s="40"/>
      <c r="S29" s="40"/>
      <c r="T29" s="40"/>
      <c r="U29" s="40"/>
      <c r="V29" s="49"/>
      <c r="W29" s="49"/>
      <c r="X29" s="50"/>
      <c r="Y29" s="49"/>
      <c r="Z29" s="50"/>
      <c r="AA29" s="49"/>
      <c r="AB29" s="49"/>
      <c r="AC29" s="50"/>
      <c r="AD29" s="50"/>
      <c r="AE29" s="50"/>
      <c r="AF29" s="50"/>
      <c r="AG29" s="50"/>
      <c r="AH29" s="50"/>
      <c r="AI29" s="50"/>
      <c r="AJ29" s="49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s="18" customFormat="1" ht="18" customHeight="1">
      <c r="A30" s="40"/>
      <c r="B30" s="95" t="s">
        <v>45</v>
      </c>
      <c r="C30" s="96"/>
      <c r="D30" s="49"/>
      <c r="E30" s="40"/>
      <c r="F30" s="40"/>
      <c r="G30" s="40"/>
      <c r="H30" s="50"/>
      <c r="I30" s="40"/>
      <c r="J30" s="51"/>
      <c r="K30" s="40"/>
      <c r="L30" s="40"/>
      <c r="M30" s="51"/>
      <c r="N30" s="40"/>
      <c r="O30" s="40"/>
      <c r="P30" s="40"/>
      <c r="Q30" s="40"/>
      <c r="R30" s="40"/>
      <c r="S30" s="40"/>
      <c r="T30" s="40"/>
      <c r="U30" s="40"/>
      <c r="V30" s="49"/>
      <c r="W30" s="49"/>
      <c r="X30" s="50"/>
      <c r="Y30" s="49"/>
      <c r="Z30" s="50"/>
      <c r="AA30" s="49"/>
      <c r="AB30" s="49"/>
      <c r="AC30" s="50"/>
      <c r="AD30" s="50"/>
      <c r="AE30" s="50"/>
      <c r="AF30" s="50"/>
      <c r="AG30" s="50"/>
      <c r="AH30" s="50"/>
      <c r="AI30" s="50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</row>
    <row r="31" spans="1:55" s="18" customFormat="1" ht="18" customHeight="1">
      <c r="A31" s="40"/>
      <c r="B31" s="95"/>
      <c r="C31" s="95"/>
      <c r="D31" s="49"/>
      <c r="E31" s="40"/>
      <c r="F31" s="40"/>
      <c r="G31" s="40"/>
      <c r="H31" s="50"/>
      <c r="I31" s="40"/>
      <c r="J31" s="51"/>
      <c r="K31" s="40"/>
      <c r="L31" s="40"/>
      <c r="M31" s="51"/>
      <c r="N31" s="40"/>
      <c r="O31" s="40"/>
      <c r="P31" s="40"/>
      <c r="Q31" s="40"/>
      <c r="R31" s="40"/>
      <c r="S31" s="40"/>
      <c r="T31" s="40"/>
      <c r="U31" s="40"/>
      <c r="V31" s="49"/>
      <c r="W31" s="49"/>
      <c r="X31" s="50"/>
      <c r="Y31" s="49"/>
      <c r="Z31" s="50"/>
      <c r="AA31" s="49"/>
      <c r="AB31" s="49"/>
      <c r="AC31" s="50"/>
      <c r="AD31" s="50"/>
      <c r="AE31" s="50"/>
      <c r="AF31" s="50"/>
      <c r="AG31" s="50"/>
      <c r="AH31" s="50"/>
      <c r="AI31" s="50"/>
      <c r="AJ31" s="49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</row>
    <row r="32" spans="1:55" s="18" customFormat="1" ht="18" customHeight="1">
      <c r="A32" s="40"/>
      <c r="B32" s="40"/>
      <c r="C32" s="40"/>
      <c r="D32" s="59"/>
      <c r="E32" s="40"/>
      <c r="F32" s="40"/>
      <c r="G32" s="40"/>
      <c r="H32" s="50"/>
      <c r="I32" s="40"/>
      <c r="J32" s="51"/>
      <c r="K32" s="40"/>
      <c r="L32" s="40"/>
      <c r="M32" s="51"/>
      <c r="N32" s="40"/>
      <c r="O32" s="40"/>
      <c r="P32" s="40"/>
      <c r="Q32" s="40"/>
      <c r="R32" s="40"/>
      <c r="S32" s="40"/>
      <c r="T32" s="40"/>
      <c r="U32" s="40"/>
      <c r="V32" s="49"/>
      <c r="W32" s="49"/>
      <c r="X32" s="50"/>
      <c r="Y32" s="49"/>
      <c r="Z32" s="50"/>
      <c r="AA32" s="49"/>
      <c r="AB32" s="49"/>
      <c r="AC32" s="50"/>
      <c r="AD32" s="50"/>
      <c r="AE32" s="50"/>
      <c r="AF32" s="50"/>
      <c r="AG32" s="50"/>
      <c r="AH32" s="50"/>
      <c r="AI32" s="50"/>
      <c r="AJ32" s="49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</row>
    <row r="33" spans="1:55" s="18" customFormat="1" ht="18" customHeight="1">
      <c r="A33" s="40"/>
      <c r="B33" s="40"/>
      <c r="C33" s="40"/>
      <c r="D33" s="49"/>
      <c r="E33" s="40"/>
      <c r="F33" s="40"/>
      <c r="G33" s="40"/>
      <c r="H33" s="50"/>
      <c r="I33" s="40"/>
      <c r="J33" s="51"/>
      <c r="K33" s="40"/>
      <c r="L33" s="40"/>
      <c r="M33" s="51"/>
      <c r="N33" s="40"/>
      <c r="O33" s="40"/>
      <c r="P33" s="40"/>
      <c r="Q33" s="40"/>
      <c r="R33" s="40"/>
      <c r="S33" s="40"/>
      <c r="T33" s="40"/>
      <c r="U33" s="40"/>
      <c r="V33" s="49"/>
      <c r="W33" s="49"/>
      <c r="X33" s="50"/>
      <c r="Y33" s="49"/>
      <c r="Z33" s="50"/>
      <c r="AA33" s="49"/>
      <c r="AB33" s="49"/>
      <c r="AC33" s="50"/>
      <c r="AD33" s="50"/>
      <c r="AE33" s="50"/>
      <c r="AF33" s="50"/>
      <c r="AG33" s="50"/>
      <c r="AH33" s="50"/>
      <c r="AI33" s="50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spans="1:55" s="18" customFormat="1" ht="18" customHeight="1">
      <c r="A34" s="40"/>
      <c r="B34" s="79"/>
      <c r="C34" s="79"/>
      <c r="D34" s="59"/>
      <c r="E34" s="40"/>
      <c r="F34" s="40"/>
      <c r="G34" s="40"/>
      <c r="H34" s="50"/>
      <c r="I34" s="40"/>
      <c r="J34" s="51"/>
      <c r="K34" s="40"/>
      <c r="L34" s="40"/>
      <c r="M34" s="51"/>
      <c r="N34" s="40"/>
      <c r="O34" s="40"/>
      <c r="P34" s="40"/>
      <c r="Q34" s="40"/>
      <c r="R34" s="40"/>
      <c r="S34" s="40"/>
      <c r="T34" s="40"/>
      <c r="U34" s="40"/>
      <c r="V34" s="49"/>
      <c r="W34" s="49"/>
      <c r="X34" s="50"/>
      <c r="Y34" s="49"/>
      <c r="Z34" s="50"/>
      <c r="AA34" s="49"/>
      <c r="AB34" s="49"/>
      <c r="AC34" s="50"/>
      <c r="AD34" s="50"/>
      <c r="AE34" s="50"/>
      <c r="AF34" s="50"/>
      <c r="AG34" s="50"/>
      <c r="AH34" s="50"/>
      <c r="AI34" s="50"/>
      <c r="AJ34" s="49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</row>
    <row r="35" spans="1:55" s="18" customFormat="1" ht="18" customHeight="1">
      <c r="A35" s="40"/>
      <c r="B35" s="79"/>
      <c r="C35" s="79"/>
      <c r="D35" s="59"/>
      <c r="E35" s="40"/>
      <c r="F35" s="40"/>
      <c r="G35" s="40"/>
      <c r="H35" s="50"/>
      <c r="I35" s="40"/>
      <c r="J35" s="51"/>
      <c r="K35" s="40"/>
      <c r="L35" s="40"/>
      <c r="M35" s="51"/>
      <c r="N35" s="40"/>
      <c r="O35" s="40"/>
      <c r="P35" s="40"/>
      <c r="Q35" s="40"/>
      <c r="R35" s="40"/>
      <c r="S35" s="40"/>
      <c r="T35" s="40"/>
      <c r="U35" s="40"/>
      <c r="V35" s="49"/>
      <c r="W35" s="49"/>
      <c r="X35" s="50"/>
      <c r="Y35" s="49"/>
      <c r="Z35" s="50"/>
      <c r="AA35" s="49"/>
      <c r="AB35" s="49"/>
      <c r="AC35" s="50"/>
      <c r="AD35" s="50"/>
      <c r="AE35" s="50"/>
      <c r="AF35" s="50"/>
      <c r="AG35" s="50"/>
      <c r="AH35" s="50"/>
      <c r="AI35" s="50"/>
      <c r="AJ35" s="49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</row>
    <row r="36" spans="1:55" s="18" customFormat="1" ht="18" customHeight="1">
      <c r="A36" s="40"/>
      <c r="B36" s="55"/>
      <c r="C36" s="55"/>
      <c r="D36" s="54"/>
      <c r="E36" s="40"/>
      <c r="F36" s="40"/>
      <c r="G36" s="40"/>
      <c r="H36" s="50"/>
      <c r="I36" s="40"/>
      <c r="J36" s="51"/>
      <c r="K36" s="40"/>
      <c r="L36" s="40"/>
      <c r="M36" s="51"/>
      <c r="N36" s="40"/>
      <c r="O36" s="40"/>
      <c r="P36" s="40"/>
      <c r="Q36" s="40"/>
      <c r="R36" s="40"/>
      <c r="S36" s="40"/>
      <c r="T36" s="40"/>
      <c r="U36" s="40"/>
      <c r="V36" s="49"/>
      <c r="W36" s="49"/>
      <c r="X36" s="50"/>
      <c r="Y36" s="49"/>
      <c r="Z36" s="50"/>
      <c r="AA36" s="49"/>
      <c r="AB36" s="49"/>
      <c r="AC36" s="50"/>
      <c r="AD36" s="50"/>
      <c r="AE36" s="50"/>
      <c r="AF36" s="50"/>
      <c r="AG36" s="50"/>
      <c r="AH36" s="50"/>
      <c r="AI36" s="50"/>
      <c r="AJ36" s="49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spans="1:55" s="18" customFormat="1" ht="18" customHeight="1">
      <c r="A37" s="40"/>
      <c r="B37" s="55"/>
      <c r="C37" s="55"/>
      <c r="D37" s="54"/>
      <c r="E37" s="40"/>
      <c r="F37" s="40"/>
      <c r="G37" s="40"/>
      <c r="H37" s="50"/>
      <c r="I37" s="40"/>
      <c r="J37" s="51"/>
      <c r="K37" s="40"/>
      <c r="L37" s="40"/>
      <c r="M37" s="51"/>
      <c r="N37" s="40"/>
      <c r="O37" s="40"/>
      <c r="P37" s="40"/>
      <c r="Q37" s="40"/>
      <c r="R37" s="40"/>
      <c r="S37" s="40"/>
      <c r="T37" s="40"/>
      <c r="U37" s="40"/>
      <c r="V37" s="49"/>
      <c r="W37" s="49"/>
      <c r="X37" s="50"/>
      <c r="Y37" s="49"/>
      <c r="Z37" s="50"/>
      <c r="AA37" s="49"/>
      <c r="AB37" s="49"/>
      <c r="AC37" s="50"/>
      <c r="AD37" s="50"/>
      <c r="AE37" s="50"/>
      <c r="AF37" s="50"/>
      <c r="AG37" s="50"/>
      <c r="AH37" s="50"/>
      <c r="AI37" s="50"/>
      <c r="AJ37" s="49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spans="1:55" s="18" customFormat="1" ht="18" customHeight="1">
      <c r="A38" s="40"/>
      <c r="B38" s="55"/>
      <c r="C38" s="55"/>
      <c r="D38" s="54"/>
      <c r="E38" s="40"/>
      <c r="F38" s="40"/>
      <c r="G38" s="40"/>
      <c r="H38" s="50"/>
      <c r="I38" s="40"/>
      <c r="J38" s="51"/>
      <c r="K38" s="40"/>
      <c r="L38" s="40"/>
      <c r="M38" s="51"/>
      <c r="N38" s="40"/>
      <c r="O38" s="40"/>
      <c r="P38" s="40"/>
      <c r="Q38" s="40"/>
      <c r="R38" s="40"/>
      <c r="S38" s="40"/>
      <c r="T38" s="40"/>
      <c r="U38" s="40"/>
      <c r="V38" s="49"/>
      <c r="W38" s="49"/>
      <c r="X38" s="50"/>
      <c r="Y38" s="49"/>
      <c r="Z38" s="50"/>
      <c r="AA38" s="49"/>
      <c r="AB38" s="49"/>
      <c r="AC38" s="50"/>
      <c r="AD38" s="50"/>
      <c r="AE38" s="50"/>
      <c r="AF38" s="50"/>
      <c r="AG38" s="50"/>
      <c r="AH38" s="50"/>
      <c r="AI38" s="50"/>
      <c r="AJ38" s="49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</row>
    <row r="39" spans="1:55" s="18" customFormat="1" ht="18" customHeight="1">
      <c r="A39" s="40"/>
      <c r="B39" s="55"/>
      <c r="C39" s="55"/>
      <c r="D39" s="54"/>
      <c r="E39" s="40"/>
      <c r="F39" s="40"/>
      <c r="G39" s="40"/>
      <c r="H39" s="50"/>
      <c r="I39" s="40"/>
      <c r="J39" s="51"/>
      <c r="K39" s="40"/>
      <c r="L39" s="40"/>
      <c r="M39" s="51"/>
      <c r="N39" s="40"/>
      <c r="O39" s="40"/>
      <c r="P39" s="40"/>
      <c r="Q39" s="40"/>
      <c r="R39" s="40"/>
      <c r="S39" s="40"/>
      <c r="T39" s="40"/>
      <c r="U39" s="40"/>
      <c r="V39" s="49"/>
      <c r="W39" s="49"/>
      <c r="X39" s="50"/>
      <c r="Y39" s="49"/>
      <c r="Z39" s="50"/>
      <c r="AA39" s="49"/>
      <c r="AB39" s="49"/>
      <c r="AC39" s="50"/>
      <c r="AD39" s="50"/>
      <c r="AE39" s="50"/>
      <c r="AF39" s="50"/>
      <c r="AG39" s="50"/>
      <c r="AH39" s="50"/>
      <c r="AI39" s="50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</row>
    <row r="40" spans="1:55" s="18" customFormat="1" ht="18" customHeight="1">
      <c r="A40" s="40"/>
      <c r="B40" s="55"/>
      <c r="C40" s="55"/>
      <c r="D40" s="54"/>
      <c r="E40" s="40"/>
      <c r="F40" s="40"/>
      <c r="G40" s="40"/>
      <c r="H40" s="50"/>
      <c r="I40" s="40"/>
      <c r="J40" s="51"/>
      <c r="K40" s="40"/>
      <c r="L40" s="40"/>
      <c r="M40" s="51"/>
      <c r="N40" s="40"/>
      <c r="O40" s="40"/>
      <c r="P40" s="40"/>
      <c r="Q40" s="40"/>
      <c r="R40" s="40"/>
      <c r="S40" s="40"/>
      <c r="T40" s="40"/>
      <c r="U40" s="40"/>
      <c r="V40" s="49"/>
      <c r="W40" s="49"/>
      <c r="X40" s="50"/>
      <c r="Y40" s="49"/>
      <c r="Z40" s="50"/>
      <c r="AA40" s="49"/>
      <c r="AB40" s="49"/>
      <c r="AC40" s="50"/>
      <c r="AD40" s="50"/>
      <c r="AE40" s="50"/>
      <c r="AF40" s="50"/>
      <c r="AG40" s="50"/>
      <c r="AH40" s="50"/>
      <c r="AI40" s="50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spans="1:55" s="18" customFormat="1" ht="18" customHeight="1">
      <c r="A41" s="40"/>
      <c r="B41" s="55"/>
      <c r="C41" s="55"/>
      <c r="D41" s="54"/>
      <c r="E41" s="40"/>
      <c r="F41" s="40"/>
      <c r="G41" s="40"/>
      <c r="H41" s="50"/>
      <c r="I41" s="40"/>
      <c r="J41" s="51"/>
      <c r="K41" s="40"/>
      <c r="L41" s="40"/>
      <c r="M41" s="51"/>
      <c r="N41" s="40"/>
      <c r="O41" s="40"/>
      <c r="P41" s="40"/>
      <c r="Q41" s="40"/>
      <c r="R41" s="40"/>
      <c r="S41" s="40"/>
      <c r="T41" s="40"/>
      <c r="U41" s="40"/>
      <c r="V41" s="49"/>
      <c r="W41" s="49"/>
      <c r="X41" s="50"/>
      <c r="Y41" s="49"/>
      <c r="Z41" s="50"/>
      <c r="AA41" s="49"/>
      <c r="AB41" s="49"/>
      <c r="AC41" s="50"/>
      <c r="AD41" s="50"/>
      <c r="AE41" s="50"/>
      <c r="AF41" s="50"/>
      <c r="AG41" s="50"/>
      <c r="AH41" s="50"/>
      <c r="AI41" s="50"/>
      <c r="AJ41" s="49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</row>
    <row r="42" spans="1:55" s="18" customFormat="1" ht="18" customHeight="1">
      <c r="A42" s="40"/>
      <c r="B42" s="55"/>
      <c r="C42" s="55"/>
      <c r="D42" s="54"/>
      <c r="E42" s="40"/>
      <c r="F42" s="40"/>
      <c r="G42" s="40"/>
      <c r="H42" s="50"/>
      <c r="I42" s="40"/>
      <c r="J42" s="51"/>
      <c r="K42" s="40"/>
      <c r="L42" s="40"/>
      <c r="M42" s="51"/>
      <c r="N42" s="40"/>
      <c r="O42" s="40"/>
      <c r="P42" s="40"/>
      <c r="Q42" s="40"/>
      <c r="R42" s="40"/>
      <c r="S42" s="40"/>
      <c r="T42" s="40"/>
      <c r="U42" s="40"/>
      <c r="V42" s="49"/>
      <c r="W42" s="49"/>
      <c r="X42" s="50"/>
      <c r="Y42" s="49"/>
      <c r="Z42" s="50"/>
      <c r="AA42" s="49"/>
      <c r="AB42" s="49"/>
      <c r="AC42" s="50"/>
      <c r="AD42" s="50"/>
      <c r="AE42" s="50"/>
      <c r="AF42" s="50"/>
      <c r="AG42" s="50"/>
      <c r="AH42" s="50"/>
      <c r="AI42" s="50"/>
      <c r="AJ42" s="49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</row>
    <row r="43" spans="1:55" s="18" customFormat="1" ht="18" customHeight="1">
      <c r="A43" s="40"/>
      <c r="B43" s="55"/>
      <c r="C43" s="55"/>
      <c r="D43" s="54"/>
      <c r="E43" s="40"/>
      <c r="F43" s="40"/>
      <c r="G43" s="40"/>
      <c r="H43" s="50"/>
      <c r="I43" s="40"/>
      <c r="J43" s="51"/>
      <c r="K43" s="40"/>
      <c r="L43" s="40"/>
      <c r="M43" s="51"/>
      <c r="N43" s="40"/>
      <c r="O43" s="40"/>
      <c r="P43" s="40"/>
      <c r="Q43" s="40"/>
      <c r="R43" s="40"/>
      <c r="S43" s="40"/>
      <c r="T43" s="40"/>
      <c r="U43" s="40"/>
      <c r="V43" s="49"/>
      <c r="W43" s="49"/>
      <c r="X43" s="50"/>
      <c r="Y43" s="49"/>
      <c r="Z43" s="50"/>
      <c r="AA43" s="49"/>
      <c r="AB43" s="49"/>
      <c r="AC43" s="50"/>
      <c r="AD43" s="50"/>
      <c r="AE43" s="50"/>
      <c r="AF43" s="50"/>
      <c r="AG43" s="50"/>
      <c r="AH43" s="50"/>
      <c r="AI43" s="50"/>
      <c r="AJ43" s="49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</row>
    <row r="44" spans="1:55" s="18" customFormat="1" ht="18" customHeight="1">
      <c r="A44" s="40"/>
      <c r="B44" s="55"/>
      <c r="C44" s="55"/>
      <c r="D44" s="54"/>
      <c r="E44" s="40"/>
      <c r="F44" s="40"/>
      <c r="G44" s="40"/>
      <c r="H44" s="50"/>
      <c r="I44" s="40"/>
      <c r="J44" s="51"/>
      <c r="K44" s="40"/>
      <c r="L44" s="40"/>
      <c r="M44" s="51"/>
      <c r="N44" s="40"/>
      <c r="O44" s="40"/>
      <c r="P44" s="40"/>
      <c r="Q44" s="40"/>
      <c r="R44" s="40"/>
      <c r="S44" s="40"/>
      <c r="T44" s="40"/>
      <c r="U44" s="40"/>
      <c r="V44" s="49"/>
      <c r="W44" s="49"/>
      <c r="X44" s="50"/>
      <c r="Y44" s="49"/>
      <c r="Z44" s="50"/>
      <c r="AA44" s="49"/>
      <c r="AB44" s="49"/>
      <c r="AC44" s="50"/>
      <c r="AD44" s="50"/>
      <c r="AE44" s="50"/>
      <c r="AF44" s="50"/>
      <c r="AG44" s="50"/>
      <c r="AH44" s="50"/>
      <c r="AI44" s="50"/>
      <c r="AJ44" s="49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</row>
    <row r="45" spans="1:55" s="18" customFormat="1" ht="18" customHeight="1">
      <c r="A45" s="40"/>
      <c r="B45" s="55"/>
      <c r="C45" s="55"/>
      <c r="D45" s="54"/>
      <c r="E45" s="40"/>
      <c r="F45" s="40"/>
      <c r="G45" s="40"/>
      <c r="H45" s="50"/>
      <c r="I45" s="40"/>
      <c r="J45" s="51"/>
      <c r="K45" s="40"/>
      <c r="L45" s="40"/>
      <c r="M45" s="51"/>
      <c r="N45" s="40"/>
      <c r="O45" s="40"/>
      <c r="P45" s="40"/>
      <c r="Q45" s="40"/>
      <c r="R45" s="40"/>
      <c r="S45" s="40"/>
      <c r="T45" s="40"/>
      <c r="U45" s="40"/>
      <c r="V45" s="49"/>
      <c r="W45" s="49"/>
      <c r="X45" s="50"/>
      <c r="Y45" s="49"/>
      <c r="Z45" s="50"/>
      <c r="AA45" s="49"/>
      <c r="AB45" s="49"/>
      <c r="AC45" s="50"/>
      <c r="AD45" s="50"/>
      <c r="AE45" s="50"/>
      <c r="AF45" s="50"/>
      <c r="AG45" s="50"/>
      <c r="AH45" s="50"/>
      <c r="AI45" s="50"/>
      <c r="AJ45" s="49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</row>
    <row r="46" spans="1:55" s="18" customFormat="1" ht="18" customHeight="1">
      <c r="A46" s="40"/>
      <c r="B46" s="55"/>
      <c r="C46" s="55"/>
      <c r="D46" s="54"/>
      <c r="E46" s="40"/>
      <c r="F46" s="40"/>
      <c r="G46" s="40"/>
      <c r="H46" s="50"/>
      <c r="I46" s="40"/>
      <c r="J46" s="51"/>
      <c r="K46" s="40"/>
      <c r="L46" s="40"/>
      <c r="M46" s="51"/>
      <c r="N46" s="40"/>
      <c r="O46" s="40"/>
      <c r="P46" s="40"/>
      <c r="Q46" s="40"/>
      <c r="R46" s="40"/>
      <c r="S46" s="40"/>
      <c r="T46" s="40"/>
      <c r="U46" s="40"/>
      <c r="V46" s="49"/>
      <c r="W46" s="49"/>
      <c r="X46" s="50"/>
      <c r="Y46" s="49"/>
      <c r="Z46" s="50"/>
      <c r="AA46" s="49"/>
      <c r="AB46" s="49"/>
      <c r="AC46" s="50"/>
      <c r="AD46" s="50"/>
      <c r="AE46" s="50"/>
      <c r="AF46" s="50"/>
      <c r="AG46" s="50"/>
      <c r="AH46" s="50"/>
      <c r="AI46" s="50"/>
      <c r="AJ46" s="49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</row>
    <row r="47" spans="1:55" s="18" customFormat="1" ht="18" customHeight="1">
      <c r="A47" s="40"/>
      <c r="B47" s="55"/>
      <c r="C47" s="55"/>
      <c r="D47" s="54"/>
      <c r="E47" s="40"/>
      <c r="F47" s="40"/>
      <c r="G47" s="40"/>
      <c r="H47" s="50"/>
      <c r="I47" s="40"/>
      <c r="J47" s="51"/>
      <c r="K47" s="40"/>
      <c r="L47" s="40"/>
      <c r="M47" s="51"/>
      <c r="N47" s="40"/>
      <c r="O47" s="40"/>
      <c r="P47" s="40"/>
      <c r="Q47" s="40"/>
      <c r="R47" s="40"/>
      <c r="S47" s="40"/>
      <c r="T47" s="40"/>
      <c r="U47" s="40"/>
      <c r="V47" s="49"/>
      <c r="W47" s="49"/>
      <c r="X47" s="50"/>
      <c r="Y47" s="49"/>
      <c r="Z47" s="50"/>
      <c r="AA47" s="49"/>
      <c r="AB47" s="49"/>
      <c r="AC47" s="50"/>
      <c r="AD47" s="50"/>
      <c r="AE47" s="50"/>
      <c r="AF47" s="50"/>
      <c r="AG47" s="50"/>
      <c r="AH47" s="50"/>
      <c r="AI47" s="50"/>
      <c r="AJ47" s="49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spans="1:55" s="18" customFormat="1" ht="18" customHeight="1">
      <c r="A48" s="40"/>
      <c r="B48" s="55"/>
      <c r="C48" s="55"/>
      <c r="D48" s="54"/>
      <c r="E48" s="40"/>
      <c r="F48" s="40"/>
      <c r="G48" s="40"/>
      <c r="H48" s="50"/>
      <c r="I48" s="40"/>
      <c r="J48" s="51"/>
      <c r="K48" s="40"/>
      <c r="L48" s="40"/>
      <c r="M48" s="51"/>
      <c r="N48" s="40"/>
      <c r="O48" s="40"/>
      <c r="P48" s="40"/>
      <c r="Q48" s="40"/>
      <c r="R48" s="40"/>
      <c r="S48" s="40"/>
      <c r="T48" s="40"/>
      <c r="U48" s="40"/>
      <c r="V48" s="49"/>
      <c r="W48" s="49"/>
      <c r="X48" s="50"/>
      <c r="Y48" s="49"/>
      <c r="Z48" s="50"/>
      <c r="AA48" s="49"/>
      <c r="AB48" s="49"/>
      <c r="AC48" s="50"/>
      <c r="AD48" s="50"/>
      <c r="AE48" s="50"/>
      <c r="AF48" s="50"/>
      <c r="AG48" s="50"/>
      <c r="AH48" s="50"/>
      <c r="AI48" s="50"/>
      <c r="AJ48" s="49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spans="1:55" s="18" customFormat="1" ht="18" customHeight="1">
      <c r="A49" s="40"/>
      <c r="B49" s="55"/>
      <c r="C49" s="55"/>
      <c r="D49" s="54"/>
      <c r="E49" s="40"/>
      <c r="F49" s="40"/>
      <c r="G49" s="40"/>
      <c r="H49" s="50"/>
      <c r="I49" s="40"/>
      <c r="J49" s="51"/>
      <c r="K49" s="40"/>
      <c r="L49" s="40"/>
      <c r="M49" s="51"/>
      <c r="N49" s="40"/>
      <c r="O49" s="40"/>
      <c r="P49" s="40"/>
      <c r="Q49" s="40"/>
      <c r="R49" s="40"/>
      <c r="S49" s="40"/>
      <c r="T49" s="40"/>
      <c r="U49" s="40"/>
      <c r="V49" s="49"/>
      <c r="W49" s="49"/>
      <c r="X49" s="50"/>
      <c r="Y49" s="49"/>
      <c r="Z49" s="50"/>
      <c r="AA49" s="49"/>
      <c r="AB49" s="49"/>
      <c r="AC49" s="50"/>
      <c r="AD49" s="50"/>
      <c r="AE49" s="50"/>
      <c r="AF49" s="50"/>
      <c r="AG49" s="50"/>
      <c r="AH49" s="50"/>
      <c r="AI49" s="50"/>
      <c r="AJ49" s="49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</row>
    <row r="50" spans="1:55" s="18" customFormat="1" ht="18" customHeight="1">
      <c r="A50" s="40"/>
      <c r="B50" s="55"/>
      <c r="C50" s="55"/>
      <c r="D50" s="54"/>
      <c r="E50" s="40"/>
      <c r="F50" s="40"/>
      <c r="G50" s="40"/>
      <c r="H50" s="50"/>
      <c r="I50" s="40"/>
      <c r="J50" s="51"/>
      <c r="K50" s="40"/>
      <c r="L50" s="40"/>
      <c r="M50" s="51"/>
      <c r="N50" s="40"/>
      <c r="O50" s="40"/>
      <c r="P50" s="40"/>
      <c r="Q50" s="40"/>
      <c r="R50" s="40"/>
      <c r="S50" s="40"/>
      <c r="T50" s="40"/>
      <c r="U50" s="40"/>
      <c r="V50" s="49"/>
      <c r="W50" s="49"/>
      <c r="X50" s="50"/>
      <c r="Y50" s="49"/>
      <c r="Z50" s="50"/>
      <c r="AA50" s="49"/>
      <c r="AB50" s="49"/>
      <c r="AC50" s="50"/>
      <c r="AD50" s="50"/>
      <c r="AE50" s="50"/>
      <c r="AF50" s="50"/>
      <c r="AG50" s="50"/>
      <c r="AH50" s="50"/>
      <c r="AI50" s="50"/>
      <c r="AJ50" s="49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</row>
    <row r="51" spans="1:55" s="18" customFormat="1" ht="18" customHeight="1">
      <c r="A51" s="40"/>
      <c r="B51" s="55"/>
      <c r="C51" s="55"/>
      <c r="D51" s="54"/>
      <c r="E51" s="40"/>
      <c r="F51" s="40"/>
      <c r="G51" s="40"/>
      <c r="H51" s="50"/>
      <c r="I51" s="40"/>
      <c r="J51" s="51"/>
      <c r="K51" s="40"/>
      <c r="L51" s="40"/>
      <c r="M51" s="51"/>
      <c r="N51" s="40"/>
      <c r="O51" s="40"/>
      <c r="P51" s="40"/>
      <c r="Q51" s="40"/>
      <c r="R51" s="40"/>
      <c r="S51" s="40"/>
      <c r="T51" s="40"/>
      <c r="U51" s="40"/>
      <c r="V51" s="49"/>
      <c r="W51" s="49"/>
      <c r="X51" s="50"/>
      <c r="Y51" s="49"/>
      <c r="Z51" s="50"/>
      <c r="AA51" s="49"/>
      <c r="AB51" s="49"/>
      <c r="AC51" s="50"/>
      <c r="AD51" s="50"/>
      <c r="AE51" s="50"/>
      <c r="AF51" s="50"/>
      <c r="AG51" s="50"/>
      <c r="AH51" s="50"/>
      <c r="AI51" s="50"/>
      <c r="AJ51" s="49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</row>
    <row r="52" spans="1:55" s="18" customFormat="1" ht="18" customHeight="1">
      <c r="A52" s="40"/>
      <c r="B52" s="55"/>
      <c r="C52" s="55"/>
      <c r="D52" s="54"/>
      <c r="E52" s="40"/>
      <c r="F52" s="40"/>
      <c r="G52" s="40"/>
      <c r="H52" s="50"/>
      <c r="I52" s="40"/>
      <c r="J52" s="51"/>
      <c r="K52" s="40"/>
      <c r="L52" s="40"/>
      <c r="M52" s="51"/>
      <c r="N52" s="40"/>
      <c r="O52" s="40"/>
      <c r="P52" s="40"/>
      <c r="Q52" s="40"/>
      <c r="R52" s="40"/>
      <c r="S52" s="40"/>
      <c r="T52" s="40"/>
      <c r="U52" s="40"/>
      <c r="V52" s="49"/>
      <c r="W52" s="49"/>
      <c r="X52" s="50"/>
      <c r="Y52" s="49"/>
      <c r="Z52" s="50"/>
      <c r="AA52" s="49"/>
      <c r="AB52" s="49"/>
      <c r="AC52" s="50"/>
      <c r="AD52" s="50"/>
      <c r="AE52" s="50"/>
      <c r="AF52" s="50"/>
      <c r="AG52" s="50"/>
      <c r="AH52" s="50"/>
      <c r="AI52" s="50"/>
      <c r="AJ52" s="49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</row>
    <row r="53" spans="1:55" s="18" customFormat="1" ht="18" customHeight="1">
      <c r="A53" s="40"/>
      <c r="B53" s="55"/>
      <c r="C53" s="55"/>
      <c r="D53" s="54"/>
      <c r="E53" s="40"/>
      <c r="F53" s="40"/>
      <c r="G53" s="40"/>
      <c r="H53" s="50"/>
      <c r="I53" s="40"/>
      <c r="J53" s="51"/>
      <c r="K53" s="40"/>
      <c r="L53" s="40"/>
      <c r="M53" s="51"/>
      <c r="N53" s="40"/>
      <c r="O53" s="40"/>
      <c r="P53" s="40"/>
      <c r="Q53" s="40"/>
      <c r="R53" s="40"/>
      <c r="S53" s="40"/>
      <c r="T53" s="40"/>
      <c r="U53" s="40"/>
      <c r="V53" s="49"/>
      <c r="W53" s="49"/>
      <c r="X53" s="50"/>
      <c r="Y53" s="49"/>
      <c r="Z53" s="50"/>
      <c r="AA53" s="49"/>
      <c r="AB53" s="49"/>
      <c r="AC53" s="50"/>
      <c r="AD53" s="50"/>
      <c r="AE53" s="50"/>
      <c r="AF53" s="50"/>
      <c r="AG53" s="50"/>
      <c r="AH53" s="50"/>
      <c r="AI53" s="50"/>
      <c r="AJ53" s="49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55" s="18" customFormat="1" ht="15">
      <c r="A54" s="1"/>
      <c r="B54" s="39"/>
      <c r="C54" s="2"/>
      <c r="D54" s="7"/>
      <c r="E54" s="2"/>
      <c r="F54" s="2"/>
      <c r="G54" s="2"/>
      <c r="H54" s="8"/>
      <c r="I54" s="1"/>
      <c r="J54" s="1"/>
      <c r="K54" s="2"/>
      <c r="L54" s="1"/>
      <c r="M54" s="9"/>
      <c r="N54" s="1"/>
      <c r="O54" s="1"/>
      <c r="P54" s="1"/>
      <c r="Q54" s="1"/>
      <c r="R54" s="1"/>
      <c r="S54" s="1"/>
      <c r="T54" s="1"/>
      <c r="U54" s="1"/>
      <c r="V54" s="11"/>
      <c r="W54" s="11"/>
      <c r="X54" s="15"/>
      <c r="Y54" s="11"/>
      <c r="Z54" s="15"/>
      <c r="AA54" s="11"/>
      <c r="AB54" s="11"/>
      <c r="AC54" s="15"/>
      <c r="AD54" s="15"/>
      <c r="AE54" s="15"/>
      <c r="AF54" s="15"/>
      <c r="AG54" s="15"/>
      <c r="AH54" s="15"/>
      <c r="AI54" s="15"/>
      <c r="AJ54" s="11"/>
      <c r="AK54" s="15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18" customFormat="1" ht="13.5" customHeight="1">
      <c r="A55" s="1"/>
      <c r="B55" s="40"/>
      <c r="C55" s="31"/>
      <c r="D55" s="7"/>
      <c r="E55" s="2"/>
      <c r="F55" s="2"/>
      <c r="G55" s="2"/>
      <c r="H55" s="8"/>
      <c r="I55" s="1"/>
      <c r="J55" s="1"/>
      <c r="K55" s="2"/>
      <c r="L55" s="1"/>
      <c r="M55" s="9"/>
      <c r="N55" s="1"/>
      <c r="O55" s="1"/>
      <c r="P55" s="1"/>
      <c r="Q55" s="1"/>
      <c r="R55" s="1"/>
      <c r="S55" s="1"/>
      <c r="T55" s="1"/>
      <c r="U55" s="1"/>
      <c r="V55" s="11"/>
      <c r="W55" s="11"/>
      <c r="X55" s="15"/>
      <c r="Y55" s="11"/>
      <c r="Z55" s="15"/>
      <c r="AA55" s="11"/>
      <c r="AB55" s="11"/>
      <c r="AC55" s="15"/>
      <c r="AD55" s="15"/>
      <c r="AE55" s="15"/>
      <c r="AF55" s="15"/>
      <c r="AG55" s="15"/>
      <c r="AH55" s="15"/>
      <c r="AI55" s="15"/>
      <c r="AJ55" s="11"/>
      <c r="AK55" s="15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18" customFormat="1" ht="13.5" customHeight="1">
      <c r="A56" s="1"/>
      <c r="B56" s="40"/>
      <c r="C56" s="2"/>
      <c r="D56" s="7"/>
      <c r="E56" s="2"/>
      <c r="F56" s="2"/>
      <c r="G56" s="2"/>
      <c r="H56" s="8"/>
      <c r="I56" s="1"/>
      <c r="J56" s="1"/>
      <c r="K56" s="2"/>
      <c r="L56" s="1"/>
      <c r="M56" s="9"/>
      <c r="N56" s="1"/>
      <c r="O56" s="1"/>
      <c r="P56" s="1"/>
      <c r="Q56" s="1"/>
      <c r="R56" s="1"/>
      <c r="S56" s="1"/>
      <c r="T56" s="1"/>
      <c r="U56" s="1"/>
      <c r="V56" s="11"/>
      <c r="W56" s="11"/>
      <c r="X56" s="15"/>
      <c r="Y56" s="11"/>
      <c r="Z56" s="15"/>
      <c r="AA56" s="11"/>
      <c r="AB56" s="11"/>
      <c r="AC56" s="15"/>
      <c r="AD56" s="15"/>
      <c r="AE56" s="15"/>
      <c r="AF56" s="15"/>
      <c r="AG56" s="15"/>
      <c r="AH56" s="15"/>
      <c r="AI56" s="15"/>
      <c r="AJ56" s="11"/>
      <c r="AK56" s="15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18" customFormat="1" ht="13.5" customHeight="1">
      <c r="A57" s="1"/>
      <c r="B57" s="2"/>
      <c r="C57" s="3"/>
      <c r="D57" s="7"/>
      <c r="E57" s="2"/>
      <c r="F57" s="2"/>
      <c r="G57" s="2"/>
      <c r="H57" s="8"/>
      <c r="I57" s="1"/>
      <c r="J57" s="1"/>
      <c r="K57" s="2"/>
      <c r="L57" s="1"/>
      <c r="M57" s="9"/>
      <c r="N57" s="1"/>
      <c r="O57" s="1"/>
      <c r="P57" s="1"/>
      <c r="Q57" s="1"/>
      <c r="R57" s="1"/>
      <c r="S57" s="1"/>
      <c r="T57" s="1"/>
      <c r="U57" s="1"/>
      <c r="V57" s="11"/>
      <c r="W57" s="11"/>
      <c r="X57" s="15"/>
      <c r="Y57" s="11"/>
      <c r="Z57" s="15"/>
      <c r="AA57" s="11"/>
      <c r="AB57" s="11"/>
      <c r="AC57" s="15"/>
      <c r="AD57" s="15"/>
      <c r="AE57" s="15"/>
      <c r="AF57" s="15"/>
      <c r="AG57" s="15"/>
      <c r="AH57" s="15"/>
      <c r="AI57" s="15"/>
      <c r="AJ57" s="11"/>
      <c r="AK57" s="15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18" customFormat="1" ht="13.5" customHeight="1">
      <c r="A58" s="1"/>
      <c r="B58" s="2"/>
      <c r="C58" s="3"/>
      <c r="D58" s="7"/>
      <c r="E58" s="2"/>
      <c r="F58" s="2"/>
      <c r="G58" s="2"/>
      <c r="H58" s="8"/>
      <c r="I58" s="1"/>
      <c r="J58" s="1"/>
      <c r="K58" s="2"/>
      <c r="L58" s="1"/>
      <c r="M58" s="9"/>
      <c r="N58" s="1"/>
      <c r="O58" s="1"/>
      <c r="P58" s="1"/>
      <c r="Q58" s="1"/>
      <c r="R58" s="1"/>
      <c r="S58" s="1"/>
      <c r="T58" s="1"/>
      <c r="U58" s="1"/>
      <c r="V58" s="11"/>
      <c r="W58" s="11"/>
      <c r="X58" s="15"/>
      <c r="Y58" s="11"/>
      <c r="Z58" s="15"/>
      <c r="AA58" s="11"/>
      <c r="AB58" s="11"/>
      <c r="AC58" s="15"/>
      <c r="AD58" s="15"/>
      <c r="AE58" s="15"/>
      <c r="AF58" s="15"/>
      <c r="AG58" s="15"/>
      <c r="AH58" s="15"/>
      <c r="AI58" s="15"/>
      <c r="AJ58" s="11"/>
      <c r="AK58" s="15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ht="15.75">
      <c r="A59" s="1"/>
      <c r="B59" s="7"/>
      <c r="C59" s="41"/>
      <c r="D59" s="4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44" ht="15.75">
      <c r="A60" s="1"/>
      <c r="B60" s="42"/>
      <c r="C60" s="46"/>
      <c r="D60" s="7"/>
      <c r="E60" s="14"/>
      <c r="F60" s="14"/>
      <c r="G60" s="14"/>
      <c r="H60" s="8"/>
      <c r="I60" s="1"/>
      <c r="J60" s="1"/>
      <c r="K60" s="14"/>
      <c r="L60" s="1"/>
      <c r="M60" s="9"/>
      <c r="N60" s="1"/>
      <c r="O60" s="1"/>
      <c r="P60" s="1"/>
      <c r="Q60" s="1"/>
      <c r="R60" s="1"/>
      <c r="S60" s="1"/>
      <c r="T60" s="1"/>
      <c r="U60" s="1"/>
      <c r="V60" s="47"/>
      <c r="W60" s="47"/>
      <c r="X60" s="48"/>
      <c r="Y60" s="47"/>
      <c r="Z60" s="48"/>
      <c r="AA60" s="47"/>
      <c r="AB60" s="47"/>
      <c r="AC60" s="48"/>
      <c r="AD60" s="48"/>
      <c r="AE60" s="48"/>
      <c r="AF60" s="48"/>
      <c r="AG60" s="48"/>
      <c r="AH60" s="48"/>
      <c r="AI60" s="48"/>
      <c r="AJ60" s="47"/>
      <c r="AK60" s="48"/>
      <c r="AL60" s="24"/>
      <c r="AM60" s="24"/>
      <c r="AN60" s="24"/>
      <c r="AO60" s="24"/>
      <c r="AP60" s="24"/>
      <c r="AQ60" s="24"/>
      <c r="AR60" s="24"/>
    </row>
    <row r="61" spans="1:55" ht="15.75">
      <c r="A61" s="1"/>
      <c r="B61" s="42"/>
      <c r="C61" s="46"/>
      <c r="D61" s="7"/>
      <c r="E61" s="14"/>
      <c r="F61" s="14"/>
      <c r="G61" s="14"/>
      <c r="H61" s="8"/>
      <c r="I61" s="1"/>
      <c r="J61" s="1"/>
      <c r="K61" s="14"/>
      <c r="L61" s="1"/>
      <c r="M61" s="9"/>
      <c r="N61" s="1"/>
      <c r="O61" s="1"/>
      <c r="P61" s="1"/>
      <c r="Q61" s="1"/>
      <c r="R61" s="1"/>
      <c r="S61" s="1"/>
      <c r="T61" s="1"/>
      <c r="U61" s="1"/>
      <c r="V61" s="47"/>
      <c r="W61" s="47"/>
      <c r="X61" s="48"/>
      <c r="Y61" s="47"/>
      <c r="Z61" s="48"/>
      <c r="AA61" s="47"/>
      <c r="AB61" s="47"/>
      <c r="AC61" s="48"/>
      <c r="AD61" s="48"/>
      <c r="AE61" s="48"/>
      <c r="AF61" s="48"/>
      <c r="AG61" s="48"/>
      <c r="AH61" s="48"/>
      <c r="AI61" s="48"/>
      <c r="AJ61" s="47"/>
      <c r="AK61" s="48"/>
      <c r="AL61" s="24"/>
      <c r="AM61" s="24"/>
      <c r="AN61" s="24"/>
      <c r="AO61" s="24"/>
      <c r="AP61" s="24"/>
      <c r="AQ61" s="24"/>
      <c r="AR61" s="2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ht="15">
      <c r="A62" s="1"/>
      <c r="B62" s="40"/>
      <c r="C62" s="40"/>
      <c r="D62" s="49"/>
      <c r="E62" s="40"/>
      <c r="F62" s="40"/>
      <c r="G62" s="40"/>
      <c r="H62" s="50"/>
      <c r="I62" s="40"/>
      <c r="J62" s="51"/>
      <c r="K62" s="51"/>
      <c r="L62" s="51"/>
      <c r="M62" s="51"/>
      <c r="N62" s="51"/>
      <c r="O62" s="40"/>
      <c r="P62" s="40"/>
      <c r="Q62" s="40"/>
      <c r="R62" s="51"/>
      <c r="S62" s="40"/>
      <c r="T62" s="40"/>
      <c r="U62" s="40"/>
      <c r="V62" s="49"/>
      <c r="W62" s="49"/>
      <c r="X62" s="50"/>
      <c r="Y62" s="49"/>
      <c r="Z62" s="50"/>
      <c r="AA62" s="49"/>
      <c r="AB62" s="49"/>
      <c r="AC62" s="50"/>
      <c r="AD62" s="50"/>
      <c r="AE62" s="50"/>
      <c r="AF62" s="50"/>
      <c r="AG62" s="50"/>
      <c r="AH62" s="50"/>
      <c r="AI62" s="50"/>
      <c r="AJ62" s="49"/>
      <c r="AK62" s="50"/>
      <c r="AL62" s="50"/>
      <c r="AM62" s="50"/>
      <c r="AN62" s="50"/>
      <c r="AO62" s="50"/>
      <c r="AP62" s="50"/>
      <c r="AQ62" s="50"/>
      <c r="AR62" s="50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15">
      <c r="A63" s="1"/>
      <c r="B63" s="40"/>
      <c r="C63" s="40"/>
      <c r="D63" s="49"/>
      <c r="E63" s="40"/>
      <c r="F63" s="40"/>
      <c r="G63" s="40"/>
      <c r="H63" s="50"/>
      <c r="I63" s="40"/>
      <c r="J63" s="40"/>
      <c r="K63" s="40"/>
      <c r="L63" s="40"/>
      <c r="M63" s="51"/>
      <c r="N63" s="40"/>
      <c r="O63" s="40"/>
      <c r="P63" s="40"/>
      <c r="Q63" s="40"/>
      <c r="R63" s="40"/>
      <c r="S63" s="40"/>
      <c r="T63" s="40"/>
      <c r="U63" s="40"/>
      <c r="V63" s="49"/>
      <c r="W63" s="49"/>
      <c r="X63" s="50"/>
      <c r="Y63" s="49"/>
      <c r="Z63" s="50"/>
      <c r="AA63" s="49"/>
      <c r="AB63" s="49"/>
      <c r="AC63" s="50"/>
      <c r="AD63" s="50"/>
      <c r="AE63" s="50"/>
      <c r="AF63" s="50"/>
      <c r="AG63" s="50"/>
      <c r="AH63" s="50"/>
      <c r="AI63" s="50"/>
      <c r="AJ63" s="49"/>
      <c r="AK63" s="50"/>
      <c r="AL63" s="50"/>
      <c r="AM63" s="50"/>
      <c r="AN63" s="50"/>
      <c r="AO63" s="50"/>
      <c r="AP63" s="50"/>
      <c r="AQ63" s="50"/>
      <c r="AR63" s="50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44" s="18" customFormat="1" ht="15">
      <c r="A64" s="1"/>
      <c r="B64" s="40"/>
      <c r="C64" s="40"/>
      <c r="D64" s="49"/>
      <c r="E64" s="40"/>
      <c r="F64" s="40"/>
      <c r="G64" s="40"/>
      <c r="H64" s="50"/>
      <c r="I64" s="40"/>
      <c r="J64" s="51"/>
      <c r="K64" s="51"/>
      <c r="L64" s="51"/>
      <c r="M64" s="51"/>
      <c r="N64" s="51"/>
      <c r="O64" s="40"/>
      <c r="P64" s="40"/>
      <c r="Q64" s="40"/>
      <c r="R64" s="51"/>
      <c r="S64" s="40"/>
      <c r="T64" s="40"/>
      <c r="U64" s="40"/>
      <c r="V64" s="49"/>
      <c r="W64" s="49"/>
      <c r="X64" s="50"/>
      <c r="Y64" s="49"/>
      <c r="Z64" s="50"/>
      <c r="AA64" s="49"/>
      <c r="AB64" s="49"/>
      <c r="AC64" s="50"/>
      <c r="AD64" s="50"/>
      <c r="AE64" s="50"/>
      <c r="AF64" s="50"/>
      <c r="AG64" s="50"/>
      <c r="AH64" s="50"/>
      <c r="AI64" s="50"/>
      <c r="AJ64" s="49"/>
      <c r="AK64" s="50"/>
      <c r="AL64" s="50"/>
      <c r="AM64" s="50"/>
      <c r="AN64" s="50"/>
      <c r="AO64" s="50"/>
      <c r="AP64" s="50"/>
      <c r="AQ64" s="50"/>
      <c r="AR64" s="50"/>
    </row>
    <row r="65" spans="1:44" s="2" customFormat="1" ht="15">
      <c r="A65" s="1"/>
      <c r="B65" s="40"/>
      <c r="C65" s="40"/>
      <c r="D65" s="49"/>
      <c r="E65" s="40"/>
      <c r="F65" s="40"/>
      <c r="G65" s="40"/>
      <c r="H65" s="50"/>
      <c r="I65" s="40"/>
      <c r="J65" s="51"/>
      <c r="K65" s="40"/>
      <c r="L65" s="40"/>
      <c r="M65" s="51"/>
      <c r="N65" s="40"/>
      <c r="O65" s="40"/>
      <c r="P65" s="40"/>
      <c r="Q65" s="40"/>
      <c r="R65" s="40"/>
      <c r="S65" s="40"/>
      <c r="T65" s="40"/>
      <c r="U65" s="40"/>
      <c r="V65" s="49"/>
      <c r="W65" s="49"/>
      <c r="X65" s="50"/>
      <c r="Y65" s="49"/>
      <c r="Z65" s="50"/>
      <c r="AA65" s="49"/>
      <c r="AB65" s="49"/>
      <c r="AC65" s="50"/>
      <c r="AD65" s="50"/>
      <c r="AE65" s="50"/>
      <c r="AF65" s="50"/>
      <c r="AG65" s="50"/>
      <c r="AH65" s="50"/>
      <c r="AI65" s="50"/>
      <c r="AJ65" s="49"/>
      <c r="AK65" s="50"/>
      <c r="AL65" s="50"/>
      <c r="AM65" s="50"/>
      <c r="AN65" s="50"/>
      <c r="AO65" s="50"/>
      <c r="AP65" s="50"/>
      <c r="AQ65" s="50"/>
      <c r="AR65" s="50"/>
    </row>
    <row r="66" spans="1:69" ht="15">
      <c r="A66" s="1"/>
      <c r="B66" s="40"/>
      <c r="C66" s="40"/>
      <c r="D66" s="49"/>
      <c r="E66" s="40"/>
      <c r="F66" s="40"/>
      <c r="G66" s="40"/>
      <c r="H66" s="50"/>
      <c r="I66" s="40"/>
      <c r="J66" s="51"/>
      <c r="K66" s="40"/>
      <c r="L66" s="40"/>
      <c r="M66" s="51"/>
      <c r="N66" s="40"/>
      <c r="O66" s="40"/>
      <c r="P66" s="40"/>
      <c r="Q66" s="40"/>
      <c r="R66" s="40"/>
      <c r="S66" s="40"/>
      <c r="T66" s="40"/>
      <c r="U66" s="40"/>
      <c r="V66" s="49"/>
      <c r="W66" s="49"/>
      <c r="X66" s="50"/>
      <c r="Y66" s="49"/>
      <c r="Z66" s="50"/>
      <c r="AA66" s="49"/>
      <c r="AB66" s="49"/>
      <c r="AC66" s="50"/>
      <c r="AD66" s="50"/>
      <c r="AE66" s="50"/>
      <c r="AF66" s="50"/>
      <c r="AG66" s="50"/>
      <c r="AH66" s="50"/>
      <c r="AI66" s="50"/>
      <c r="AJ66" s="49"/>
      <c r="AK66" s="50"/>
      <c r="AL66" s="50"/>
      <c r="AM66" s="50"/>
      <c r="AN66" s="50"/>
      <c r="AO66" s="50"/>
      <c r="AP66" s="50"/>
      <c r="AQ66" s="50"/>
      <c r="AR66" s="50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69" ht="15">
      <c r="A67" s="1"/>
      <c r="B67" s="40"/>
      <c r="C67" s="40"/>
      <c r="D67" s="49"/>
      <c r="E67" s="40"/>
      <c r="F67" s="40"/>
      <c r="G67" s="40"/>
      <c r="H67" s="50"/>
      <c r="I67" s="40"/>
      <c r="J67" s="51"/>
      <c r="K67" s="40"/>
      <c r="L67" s="40"/>
      <c r="M67" s="51"/>
      <c r="N67" s="40"/>
      <c r="O67" s="40"/>
      <c r="P67" s="40"/>
      <c r="Q67" s="40"/>
      <c r="R67" s="40"/>
      <c r="S67" s="40"/>
      <c r="T67" s="40"/>
      <c r="U67" s="40"/>
      <c r="V67" s="49"/>
      <c r="W67" s="49"/>
      <c r="X67" s="50"/>
      <c r="Y67" s="49"/>
      <c r="Z67" s="50"/>
      <c r="AA67" s="49"/>
      <c r="AB67" s="49"/>
      <c r="AC67" s="50"/>
      <c r="AD67" s="50"/>
      <c r="AE67" s="50"/>
      <c r="AF67" s="50"/>
      <c r="AG67" s="50"/>
      <c r="AH67" s="50"/>
      <c r="AI67" s="50"/>
      <c r="AJ67" s="49"/>
      <c r="AK67" s="50"/>
      <c r="AL67" s="50"/>
      <c r="AM67" s="50"/>
      <c r="AN67" s="50"/>
      <c r="AO67" s="50"/>
      <c r="AP67" s="50"/>
      <c r="AQ67" s="50"/>
      <c r="AR67" s="50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55" s="18" customFormat="1" ht="15">
      <c r="A68" s="1"/>
      <c r="B68" s="40"/>
      <c r="C68" s="23"/>
      <c r="D68" s="7"/>
      <c r="E68" s="14"/>
      <c r="F68" s="14"/>
      <c r="G68" s="14"/>
      <c r="H68" s="8"/>
      <c r="I68" s="1"/>
      <c r="J68" s="1"/>
      <c r="K68" s="14"/>
      <c r="L68" s="1"/>
      <c r="M68" s="9"/>
      <c r="N68" s="1"/>
      <c r="O68" s="1"/>
      <c r="P68" s="1"/>
      <c r="Q68" s="1"/>
      <c r="R68" s="1"/>
      <c r="S68" s="1"/>
      <c r="T68" s="1"/>
      <c r="U68" s="1"/>
      <c r="V68" s="47"/>
      <c r="W68" s="47"/>
      <c r="X68" s="48"/>
      <c r="Y68" s="47"/>
      <c r="Z68" s="48"/>
      <c r="AA68" s="47"/>
      <c r="AB68" s="47"/>
      <c r="AC68" s="48"/>
      <c r="AD68" s="48"/>
      <c r="AE68" s="48"/>
      <c r="AF68" s="48"/>
      <c r="AG68" s="48"/>
      <c r="AH68" s="48"/>
      <c r="AI68" s="48"/>
      <c r="AJ68" s="47"/>
      <c r="AK68" s="48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18" customFormat="1" ht="15">
      <c r="A69" s="1"/>
      <c r="B69" s="40"/>
      <c r="C69" s="40"/>
      <c r="D69" s="7"/>
      <c r="E69" s="14"/>
      <c r="F69" s="14"/>
      <c r="G69" s="14"/>
      <c r="H69" s="8"/>
      <c r="I69" s="1"/>
      <c r="J69" s="1"/>
      <c r="K69" s="14"/>
      <c r="L69" s="1"/>
      <c r="M69" s="9"/>
      <c r="N69" s="1"/>
      <c r="O69" s="1"/>
      <c r="P69" s="1"/>
      <c r="Q69" s="1"/>
      <c r="R69" s="1"/>
      <c r="S69" s="1"/>
      <c r="T69" s="1"/>
      <c r="U69" s="1"/>
      <c r="V69" s="47"/>
      <c r="W69" s="47"/>
      <c r="X69" s="48"/>
      <c r="Y69" s="47"/>
      <c r="Z69" s="48"/>
      <c r="AA69" s="47"/>
      <c r="AB69" s="47"/>
      <c r="AC69" s="48"/>
      <c r="AD69" s="48"/>
      <c r="AE69" s="48"/>
      <c r="AF69" s="48"/>
      <c r="AG69" s="48"/>
      <c r="AH69" s="48"/>
      <c r="AI69" s="48"/>
      <c r="AJ69" s="47"/>
      <c r="AK69" s="48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69" ht="15">
      <c r="A70" s="1"/>
      <c r="B70" s="4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ht="14.25">
      <c r="A71" s="1"/>
      <c r="B71" s="1"/>
      <c r="C71" s="23"/>
      <c r="D71" s="7"/>
      <c r="E71" s="2"/>
      <c r="F71" s="2"/>
      <c r="G71" s="2"/>
      <c r="H71" s="8"/>
      <c r="I71" s="1"/>
      <c r="J71" s="1"/>
      <c r="K71" s="2"/>
      <c r="L71" s="1"/>
      <c r="M71" s="9"/>
      <c r="N71" s="1"/>
      <c r="O71" s="1"/>
      <c r="P71" s="1"/>
      <c r="Q71" s="1"/>
      <c r="R71" s="1"/>
      <c r="S71" s="1"/>
      <c r="T71" s="1"/>
      <c r="U71" s="1"/>
      <c r="V71" s="11"/>
      <c r="W71" s="11"/>
      <c r="X71" s="15"/>
      <c r="Y71" s="11"/>
      <c r="Z71" s="15"/>
      <c r="AA71" s="11"/>
      <c r="AB71" s="11"/>
      <c r="AC71" s="15"/>
      <c r="AD71" s="15"/>
      <c r="AE71" s="15"/>
      <c r="AF71" s="15"/>
      <c r="AG71" s="15"/>
      <c r="AH71" s="15"/>
      <c r="AI71" s="15"/>
      <c r="AJ71" s="11"/>
      <c r="AK71" s="15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</row>
    <row r="72" spans="1:69" ht="14.25">
      <c r="A72" s="1"/>
      <c r="B72" s="1"/>
      <c r="C72" s="23"/>
      <c r="D72" s="7"/>
      <c r="E72" s="2"/>
      <c r="F72" s="2"/>
      <c r="G72" s="2"/>
      <c r="H72" s="8"/>
      <c r="I72" s="1"/>
      <c r="J72" s="1"/>
      <c r="K72" s="2"/>
      <c r="L72" s="1"/>
      <c r="M72" s="9"/>
      <c r="N72" s="1"/>
      <c r="O72" s="1"/>
      <c r="P72" s="1"/>
      <c r="Q72" s="1"/>
      <c r="R72" s="1"/>
      <c r="S72" s="1"/>
      <c r="T72" s="1"/>
      <c r="U72" s="1"/>
      <c r="V72" s="11"/>
      <c r="W72" s="11"/>
      <c r="X72" s="15"/>
      <c r="Y72" s="11"/>
      <c r="Z72" s="15"/>
      <c r="AA72" s="11"/>
      <c r="AB72" s="11"/>
      <c r="AC72" s="15"/>
      <c r="AD72" s="15"/>
      <c r="AE72" s="15"/>
      <c r="AF72" s="15"/>
      <c r="AG72" s="15"/>
      <c r="AH72" s="15"/>
      <c r="AI72" s="15"/>
      <c r="AJ72" s="11"/>
      <c r="AK72" s="15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69" ht="14.25">
      <c r="A73" s="1"/>
      <c r="B73" s="1"/>
      <c r="C73" s="23"/>
      <c r="D73" s="7"/>
      <c r="E73" s="2"/>
      <c r="F73" s="2"/>
      <c r="G73" s="2"/>
      <c r="H73" s="8"/>
      <c r="I73" s="1"/>
      <c r="J73" s="1"/>
      <c r="K73" s="2"/>
      <c r="L73" s="1"/>
      <c r="M73" s="9"/>
      <c r="N73" s="1"/>
      <c r="O73" s="1"/>
      <c r="P73" s="1"/>
      <c r="Q73" s="1"/>
      <c r="R73" s="1"/>
      <c r="S73" s="1"/>
      <c r="T73" s="1"/>
      <c r="U73" s="1"/>
      <c r="V73" s="11"/>
      <c r="W73" s="11"/>
      <c r="X73" s="15"/>
      <c r="Y73" s="11"/>
      <c r="Z73" s="15"/>
      <c r="AA73" s="11"/>
      <c r="AB73" s="11"/>
      <c r="AC73" s="15"/>
      <c r="AD73" s="15"/>
      <c r="AE73" s="15"/>
      <c r="AF73" s="15"/>
      <c r="AG73" s="15"/>
      <c r="AH73" s="15"/>
      <c r="AI73" s="15"/>
      <c r="AJ73" s="11"/>
      <c r="AK73" s="15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</row>
    <row r="74" spans="1:69" ht="14.25">
      <c r="A74" s="1"/>
      <c r="B74" s="1"/>
      <c r="C74" s="23"/>
      <c r="D74" s="7"/>
      <c r="E74" s="2"/>
      <c r="F74" s="2"/>
      <c r="G74" s="2"/>
      <c r="H74" s="8"/>
      <c r="I74" s="1"/>
      <c r="J74" s="1"/>
      <c r="K74" s="2"/>
      <c r="L74" s="1"/>
      <c r="M74" s="9"/>
      <c r="N74" s="1"/>
      <c r="O74" s="1"/>
      <c r="P74" s="1"/>
      <c r="Q74" s="1"/>
      <c r="R74" s="1"/>
      <c r="S74" s="1"/>
      <c r="T74" s="1"/>
      <c r="U74" s="1"/>
      <c r="V74" s="11"/>
      <c r="W74" s="11"/>
      <c r="X74" s="15"/>
      <c r="Y74" s="11"/>
      <c r="Z74" s="15"/>
      <c r="AA74" s="11"/>
      <c r="AB74" s="11"/>
      <c r="AC74" s="15"/>
      <c r="AD74" s="15"/>
      <c r="AE74" s="15"/>
      <c r="AF74" s="15"/>
      <c r="AG74" s="15"/>
      <c r="AH74" s="15"/>
      <c r="AI74" s="15"/>
      <c r="AJ74" s="11"/>
      <c r="AK74" s="15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</row>
    <row r="75" spans="1:69" ht="14.25">
      <c r="A75" s="1"/>
      <c r="B75" s="1"/>
      <c r="C75" s="23"/>
      <c r="D75" s="7"/>
      <c r="E75" s="2"/>
      <c r="F75" s="2"/>
      <c r="G75" s="2"/>
      <c r="H75" s="8"/>
      <c r="I75" s="1"/>
      <c r="J75" s="1"/>
      <c r="K75" s="2"/>
      <c r="L75" s="1"/>
      <c r="M75" s="9"/>
      <c r="N75" s="1"/>
      <c r="O75" s="1"/>
      <c r="P75" s="1"/>
      <c r="Q75" s="1"/>
      <c r="R75" s="1"/>
      <c r="S75" s="1"/>
      <c r="T75" s="1"/>
      <c r="U75" s="1"/>
      <c r="V75" s="11"/>
      <c r="W75" s="11"/>
      <c r="X75" s="15"/>
      <c r="Y75" s="11"/>
      <c r="Z75" s="15"/>
      <c r="AA75" s="11"/>
      <c r="AB75" s="11"/>
      <c r="AC75" s="15"/>
      <c r="AD75" s="15"/>
      <c r="AE75" s="15"/>
      <c r="AF75" s="15"/>
      <c r="AG75" s="15"/>
      <c r="AH75" s="15"/>
      <c r="AI75" s="15"/>
      <c r="AJ75" s="11"/>
      <c r="AK75" s="15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</row>
    <row r="76" spans="1:69" ht="14.25">
      <c r="A76" s="1"/>
      <c r="B76" s="1"/>
      <c r="C76" s="23"/>
      <c r="D76" s="7"/>
      <c r="E76" s="2"/>
      <c r="F76" s="2"/>
      <c r="G76" s="2"/>
      <c r="H76" s="8"/>
      <c r="I76" s="1"/>
      <c r="J76" s="1"/>
      <c r="K76" s="2"/>
      <c r="L76" s="1"/>
      <c r="M76" s="9"/>
      <c r="N76" s="1"/>
      <c r="O76" s="1"/>
      <c r="P76" s="1"/>
      <c r="Q76" s="1"/>
      <c r="R76" s="9"/>
      <c r="S76" s="1"/>
      <c r="T76" s="1"/>
      <c r="U76" s="1"/>
      <c r="V76" s="11"/>
      <c r="W76" s="11"/>
      <c r="X76" s="15"/>
      <c r="Y76" s="11"/>
      <c r="Z76" s="15"/>
      <c r="AA76" s="11"/>
      <c r="AB76" s="11"/>
      <c r="AC76" s="15"/>
      <c r="AD76" s="15"/>
      <c r="AE76" s="15"/>
      <c r="AF76" s="15"/>
      <c r="AG76" s="15"/>
      <c r="AH76" s="15"/>
      <c r="AI76" s="15"/>
      <c r="AJ76" s="11"/>
      <c r="AK76" s="15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</row>
    <row r="77" spans="1:55" ht="14.25">
      <c r="A77" s="18"/>
      <c r="B77" s="18"/>
      <c r="C77" s="1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26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18">
      <c r="A78" s="18"/>
      <c r="B78" s="10"/>
      <c r="C78" s="1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  <c r="AK78" s="22"/>
      <c r="AL78" s="26"/>
      <c r="AM78" s="26"/>
      <c r="AN78" s="26"/>
      <c r="AO78" s="26"/>
      <c r="AP78" s="26"/>
      <c r="AQ78" s="26"/>
      <c r="AR78" s="26"/>
      <c r="AS78" s="26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18">
      <c r="A79" s="18"/>
      <c r="B79" s="18"/>
      <c r="C79" s="1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1"/>
      <c r="AK79" s="22"/>
      <c r="AL79" s="26"/>
      <c r="AM79" s="26"/>
      <c r="AN79" s="26"/>
      <c r="AO79" s="26"/>
      <c r="AP79" s="26"/>
      <c r="AQ79" s="26"/>
      <c r="AR79" s="26"/>
      <c r="AS79" s="26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14.25">
      <c r="A80" s="18"/>
      <c r="B80" s="18"/>
      <c r="C80" s="1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3"/>
      <c r="AL80" s="26"/>
      <c r="AM80" s="26"/>
      <c r="AN80" s="26"/>
      <c r="AO80" s="26"/>
      <c r="AP80" s="26"/>
      <c r="AQ80" s="26"/>
      <c r="AR80" s="26"/>
      <c r="AS80" s="26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ht="14.25">
      <c r="A81" s="18"/>
      <c r="B81" s="18"/>
      <c r="C81" s="1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3"/>
      <c r="AL81" s="26"/>
      <c r="AM81" s="26"/>
      <c r="AN81" s="26"/>
      <c r="AO81" s="26"/>
      <c r="AP81" s="26"/>
      <c r="AQ81" s="26"/>
      <c r="AR81" s="26"/>
      <c r="AS81" s="26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55" ht="14.25">
      <c r="A82" s="18"/>
      <c r="B82" s="18"/>
      <c r="C82" s="1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3"/>
      <c r="AL82" s="26"/>
      <c r="AM82" s="26"/>
      <c r="AN82" s="26"/>
      <c r="AO82" s="26"/>
      <c r="AP82" s="26"/>
      <c r="AQ82" s="26"/>
      <c r="AR82" s="26"/>
      <c r="AS82" s="26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ht="14.25">
      <c r="A83" s="18"/>
      <c r="B83" s="18"/>
      <c r="C83" s="1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3"/>
      <c r="AL83" s="26"/>
      <c r="AM83" s="26"/>
      <c r="AN83" s="26"/>
      <c r="AO83" s="26"/>
      <c r="AP83" s="26"/>
      <c r="AQ83" s="26"/>
      <c r="AR83" s="26"/>
      <c r="AS83" s="26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55" ht="14.25">
      <c r="A84" s="18"/>
      <c r="B84" s="18"/>
      <c r="C84" s="1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3"/>
      <c r="AL84" s="26"/>
      <c r="AM84" s="26"/>
      <c r="AN84" s="26"/>
      <c r="AO84" s="26"/>
      <c r="AP84" s="26"/>
      <c r="AQ84" s="26"/>
      <c r="AR84" s="26"/>
      <c r="AS84" s="26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ht="14.25">
      <c r="A85" s="18"/>
      <c r="B85" s="18"/>
      <c r="C85" s="1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3"/>
      <c r="AL85" s="26"/>
      <c r="AM85" s="26"/>
      <c r="AN85" s="26"/>
      <c r="AO85" s="26"/>
      <c r="AP85" s="26"/>
      <c r="AQ85" s="26"/>
      <c r="AR85" s="26"/>
      <c r="AS85" s="26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55" ht="14.25">
      <c r="A86" s="18"/>
      <c r="B86" s="18"/>
      <c r="C86" s="1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3"/>
      <c r="AL86" s="26"/>
      <c r="AM86" s="26"/>
      <c r="AN86" s="26"/>
      <c r="AO86" s="26"/>
      <c r="AP86" s="26"/>
      <c r="AQ86" s="26"/>
      <c r="AR86" s="26"/>
      <c r="AS86" s="26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55" ht="14.25">
      <c r="A87" s="18"/>
      <c r="B87" s="18"/>
      <c r="C87" s="1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3"/>
      <c r="AL87" s="26"/>
      <c r="AM87" s="26"/>
      <c r="AN87" s="26"/>
      <c r="AO87" s="26"/>
      <c r="AP87" s="26"/>
      <c r="AQ87" s="26"/>
      <c r="AR87" s="26"/>
      <c r="AS87" s="26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55" ht="14.25">
      <c r="A88" s="18"/>
      <c r="B88" s="18"/>
      <c r="C88" s="1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3"/>
      <c r="AL88" s="26"/>
      <c r="AM88" s="26"/>
      <c r="AN88" s="26"/>
      <c r="AO88" s="26"/>
      <c r="AP88" s="26"/>
      <c r="AQ88" s="26"/>
      <c r="AR88" s="26"/>
      <c r="AS88" s="26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55" ht="14.25">
      <c r="A89" s="18"/>
      <c r="B89" s="18"/>
      <c r="C89" s="1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3"/>
      <c r="AL89" s="26"/>
      <c r="AM89" s="26"/>
      <c r="AN89" s="26"/>
      <c r="AO89" s="26"/>
      <c r="AP89" s="26"/>
      <c r="AQ89" s="26"/>
      <c r="AR89" s="26"/>
      <c r="AS89" s="26"/>
      <c r="AT89" s="25"/>
      <c r="AU89" s="25"/>
      <c r="AV89" s="25"/>
      <c r="AW89" s="25"/>
      <c r="AX89" s="25"/>
      <c r="AY89" s="25"/>
      <c r="AZ89" s="25"/>
      <c r="BA89" s="25"/>
      <c r="BB89" s="25"/>
      <c r="BC89" s="25"/>
    </row>
    <row r="90" spans="1:55" ht="14.25">
      <c r="A90" s="18"/>
      <c r="B90" s="18"/>
      <c r="C90" s="1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3"/>
      <c r="AL90" s="26"/>
      <c r="AM90" s="26"/>
      <c r="AN90" s="26"/>
      <c r="AO90" s="26"/>
      <c r="AP90" s="26"/>
      <c r="AQ90" s="26"/>
      <c r="AR90" s="26"/>
      <c r="AS90" s="26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ht="14.25">
      <c r="A91" s="18"/>
      <c r="B91" s="18"/>
      <c r="C91" s="1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3"/>
      <c r="AL91" s="26"/>
      <c r="AM91" s="26"/>
      <c r="AN91" s="26"/>
      <c r="AO91" s="26"/>
      <c r="AP91" s="26"/>
      <c r="AQ91" s="26"/>
      <c r="AR91" s="26"/>
      <c r="AS91" s="26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ht="14.25">
      <c r="A92" s="18"/>
      <c r="B92" s="18"/>
      <c r="C92" s="1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3"/>
      <c r="AL92" s="26"/>
      <c r="AM92" s="26"/>
      <c r="AN92" s="26"/>
      <c r="AO92" s="26"/>
      <c r="AP92" s="26"/>
      <c r="AQ92" s="26"/>
      <c r="AR92" s="26"/>
      <c r="AS92" s="26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55" ht="14.25">
      <c r="A93" s="18"/>
      <c r="B93" s="18"/>
      <c r="C93" s="1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3"/>
      <c r="AL93" s="26"/>
      <c r="AM93" s="26"/>
      <c r="AN93" s="26"/>
      <c r="AO93" s="26"/>
      <c r="AP93" s="26"/>
      <c r="AQ93" s="26"/>
      <c r="AR93" s="26"/>
      <c r="AS93" s="26"/>
      <c r="AT93" s="25"/>
      <c r="AU93" s="25"/>
      <c r="AV93" s="25"/>
      <c r="AW93" s="25"/>
      <c r="AX93" s="25"/>
      <c r="AY93" s="25"/>
      <c r="AZ93" s="25"/>
      <c r="BA93" s="25"/>
      <c r="BB93" s="25"/>
      <c r="BC93" s="25"/>
    </row>
    <row r="94" spans="1:55" ht="14.25">
      <c r="A94" s="18"/>
      <c r="B94" s="18"/>
      <c r="C94" s="1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3"/>
      <c r="AL94" s="26"/>
      <c r="AM94" s="26"/>
      <c r="AN94" s="26"/>
      <c r="AO94" s="26"/>
      <c r="AP94" s="26"/>
      <c r="AQ94" s="26"/>
      <c r="AR94" s="26"/>
      <c r="AS94" s="26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ht="14.25">
      <c r="A95" s="18"/>
      <c r="B95" s="18"/>
      <c r="C95" s="1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3"/>
      <c r="AL95" s="26"/>
      <c r="AM95" s="26"/>
      <c r="AN95" s="26"/>
      <c r="AO95" s="26"/>
      <c r="AP95" s="26"/>
      <c r="AQ95" s="26"/>
      <c r="AR95" s="26"/>
      <c r="AS95" s="26"/>
      <c r="AT95" s="25"/>
      <c r="AU95" s="25"/>
      <c r="AV95" s="25"/>
      <c r="AW95" s="25"/>
      <c r="AX95" s="25"/>
      <c r="AY95" s="25"/>
      <c r="AZ95" s="25"/>
      <c r="BA95" s="25"/>
      <c r="BB95" s="25"/>
      <c r="BC95" s="25"/>
    </row>
    <row r="96" spans="1:55" ht="14.25">
      <c r="A96" s="18"/>
      <c r="B96" s="18"/>
      <c r="C96" s="1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3"/>
      <c r="AL96" s="26"/>
      <c r="AM96" s="26"/>
      <c r="AN96" s="26"/>
      <c r="AO96" s="26"/>
      <c r="AP96" s="26"/>
      <c r="AQ96" s="26"/>
      <c r="AR96" s="26"/>
      <c r="AS96" s="26"/>
      <c r="AT96" s="25"/>
      <c r="AU96" s="25"/>
      <c r="AV96" s="25"/>
      <c r="AW96" s="25"/>
      <c r="AX96" s="25"/>
      <c r="AY96" s="25"/>
      <c r="AZ96" s="25"/>
      <c r="BA96" s="25"/>
      <c r="BB96" s="25"/>
      <c r="BC96" s="25"/>
    </row>
    <row r="97" spans="1:55" ht="14.25">
      <c r="A97" s="18"/>
      <c r="B97" s="18"/>
      <c r="C97" s="1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3"/>
      <c r="AL97" s="26"/>
      <c r="AM97" s="26"/>
      <c r="AN97" s="26"/>
      <c r="AO97" s="26"/>
      <c r="AP97" s="26"/>
      <c r="AQ97" s="26"/>
      <c r="AR97" s="26"/>
      <c r="AS97" s="26"/>
      <c r="AT97" s="25"/>
      <c r="AU97" s="25"/>
      <c r="AV97" s="25"/>
      <c r="AW97" s="25"/>
      <c r="AX97" s="25"/>
      <c r="AY97" s="25"/>
      <c r="AZ97" s="25"/>
      <c r="BA97" s="25"/>
      <c r="BB97" s="25"/>
      <c r="BC97" s="25"/>
    </row>
    <row r="98" spans="1:55" ht="14.25">
      <c r="A98" s="18"/>
      <c r="B98" s="18"/>
      <c r="C98" s="1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3"/>
      <c r="AL98" s="26"/>
      <c r="AM98" s="26"/>
      <c r="AN98" s="26"/>
      <c r="AO98" s="26"/>
      <c r="AP98" s="26"/>
      <c r="AQ98" s="26"/>
      <c r="AR98" s="26"/>
      <c r="AS98" s="26"/>
      <c r="AT98" s="25"/>
      <c r="AU98" s="25"/>
      <c r="AV98" s="25"/>
      <c r="AW98" s="25"/>
      <c r="AX98" s="25"/>
      <c r="AY98" s="25"/>
      <c r="AZ98" s="25"/>
      <c r="BA98" s="25"/>
      <c r="BB98" s="25"/>
      <c r="BC98" s="25"/>
    </row>
    <row r="99" spans="1:55" ht="14.25">
      <c r="A99" s="18"/>
      <c r="B99" s="18"/>
      <c r="C99" s="1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3"/>
      <c r="AL99" s="26"/>
      <c r="AM99" s="26"/>
      <c r="AN99" s="26"/>
      <c r="AO99" s="26"/>
      <c r="AP99" s="26"/>
      <c r="AQ99" s="26"/>
      <c r="AR99" s="26"/>
      <c r="AS99" s="26"/>
      <c r="AT99" s="25"/>
      <c r="AU99" s="25"/>
      <c r="AV99" s="25"/>
      <c r="AW99" s="25"/>
      <c r="AX99" s="25"/>
      <c r="AY99" s="25"/>
      <c r="AZ99" s="25"/>
      <c r="BA99" s="25"/>
      <c r="BB99" s="25"/>
      <c r="BC99" s="25"/>
    </row>
    <row r="100" spans="1:55" ht="14.25">
      <c r="A100" s="18"/>
      <c r="B100" s="1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9"/>
      <c r="AL100" s="26"/>
      <c r="AM100" s="26"/>
      <c r="AN100" s="26"/>
      <c r="AO100" s="26"/>
      <c r="AP100" s="26"/>
      <c r="AQ100" s="26"/>
      <c r="AR100" s="26"/>
      <c r="AS100" s="26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ht="14.25">
      <c r="A101" s="18"/>
      <c r="B101" s="18"/>
      <c r="C101" s="30"/>
      <c r="D101" s="24"/>
      <c r="E101" s="24"/>
      <c r="F101" s="24"/>
      <c r="G101" s="27"/>
      <c r="H101" s="24"/>
      <c r="I101" s="27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9"/>
      <c r="AL101" s="26"/>
      <c r="AM101" s="26"/>
      <c r="AN101" s="26"/>
      <c r="AO101" s="26"/>
      <c r="AP101" s="26"/>
      <c r="AQ101" s="26"/>
      <c r="AR101" s="26"/>
      <c r="AS101" s="26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ht="14.25">
      <c r="A102" s="18"/>
      <c r="B102" s="1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9"/>
      <c r="AL102" s="26"/>
      <c r="AM102" s="26"/>
      <c r="AN102" s="26"/>
      <c r="AO102" s="26"/>
      <c r="AP102" s="26"/>
      <c r="AQ102" s="26"/>
      <c r="AR102" s="26"/>
      <c r="AS102" s="26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</row>
    <row r="103" spans="1:55" ht="14.25">
      <c r="A103" s="18"/>
      <c r="B103" s="1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9"/>
      <c r="AL103" s="26"/>
      <c r="AM103" s="26"/>
      <c r="AN103" s="26"/>
      <c r="AO103" s="26"/>
      <c r="AP103" s="26"/>
      <c r="AQ103" s="26"/>
      <c r="AR103" s="26"/>
      <c r="AS103" s="26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55" ht="14.25">
      <c r="A104" s="18"/>
      <c r="B104" s="18"/>
      <c r="C104" s="1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3"/>
      <c r="AL104" s="26"/>
      <c r="AM104" s="26"/>
      <c r="AN104" s="26"/>
      <c r="AO104" s="26"/>
      <c r="AP104" s="26"/>
      <c r="AQ104" s="26"/>
      <c r="AR104" s="26"/>
      <c r="AS104" s="26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</row>
    <row r="105" spans="1:55" ht="14.25">
      <c r="A105" s="18"/>
      <c r="B105" s="18"/>
      <c r="C105" s="1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3"/>
      <c r="AL105" s="26"/>
      <c r="AM105" s="26"/>
      <c r="AN105" s="26"/>
      <c r="AO105" s="26"/>
      <c r="AP105" s="26"/>
      <c r="AQ105" s="26"/>
      <c r="AR105" s="26"/>
      <c r="AS105" s="26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</row>
    <row r="106" spans="1:55" ht="14.25">
      <c r="A106" s="18"/>
      <c r="B106" s="18"/>
      <c r="C106" s="1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3"/>
      <c r="AL106" s="26"/>
      <c r="AM106" s="26"/>
      <c r="AN106" s="26"/>
      <c r="AO106" s="26"/>
      <c r="AP106" s="26"/>
      <c r="AQ106" s="26"/>
      <c r="AR106" s="26"/>
      <c r="AS106" s="26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</row>
    <row r="107" spans="1:55" ht="14.25">
      <c r="A107" s="18"/>
      <c r="B107" s="18"/>
      <c r="C107" s="1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3"/>
      <c r="AL107" s="26"/>
      <c r="AM107" s="26"/>
      <c r="AN107" s="26"/>
      <c r="AO107" s="26"/>
      <c r="AP107" s="26"/>
      <c r="AQ107" s="26"/>
      <c r="AR107" s="26"/>
      <c r="AS107" s="26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</row>
    <row r="108" spans="1:55" ht="14.25">
      <c r="A108" s="18"/>
      <c r="B108" s="18"/>
      <c r="C108" s="1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3"/>
      <c r="AL108" s="26"/>
      <c r="AM108" s="26"/>
      <c r="AN108" s="26"/>
      <c r="AO108" s="26"/>
      <c r="AP108" s="26"/>
      <c r="AQ108" s="26"/>
      <c r="AR108" s="26"/>
      <c r="AS108" s="26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</row>
    <row r="109" spans="1:55" ht="14.25">
      <c r="A109" s="18"/>
      <c r="B109" s="18"/>
      <c r="C109" s="1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3"/>
      <c r="AL109" s="26"/>
      <c r="AM109" s="26"/>
      <c r="AN109" s="26"/>
      <c r="AO109" s="26"/>
      <c r="AP109" s="26"/>
      <c r="AQ109" s="26"/>
      <c r="AR109" s="26"/>
      <c r="AS109" s="26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</row>
    <row r="110" spans="1:55" ht="14.25">
      <c r="A110" s="18"/>
      <c r="B110" s="18"/>
      <c r="C110" s="1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3"/>
      <c r="AL110" s="26"/>
      <c r="AM110" s="26"/>
      <c r="AN110" s="26"/>
      <c r="AO110" s="26"/>
      <c r="AP110" s="26"/>
      <c r="AQ110" s="26"/>
      <c r="AR110" s="26"/>
      <c r="AS110" s="26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1:55" ht="14.25">
      <c r="A111" s="18"/>
      <c r="B111" s="18"/>
      <c r="C111" s="1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3"/>
      <c r="AL111" s="26"/>
      <c r="AM111" s="26"/>
      <c r="AN111" s="26"/>
      <c r="AO111" s="26"/>
      <c r="AP111" s="26"/>
      <c r="AQ111" s="26"/>
      <c r="AR111" s="26"/>
      <c r="AS111" s="26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ht="14.25">
      <c r="A112" s="18"/>
      <c r="B112" s="18"/>
      <c r="C112" s="1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3"/>
      <c r="AL112" s="26"/>
      <c r="AM112" s="26"/>
      <c r="AN112" s="26"/>
      <c r="AO112" s="26"/>
      <c r="AP112" s="26"/>
      <c r="AQ112" s="26"/>
      <c r="AR112" s="26"/>
      <c r="AS112" s="26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</row>
    <row r="113" spans="1:55" ht="14.25">
      <c r="A113" s="18"/>
      <c r="B113" s="18"/>
      <c r="C113" s="1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3"/>
      <c r="AL113" s="26"/>
      <c r="AM113" s="26"/>
      <c r="AN113" s="26"/>
      <c r="AO113" s="26"/>
      <c r="AP113" s="26"/>
      <c r="AQ113" s="26"/>
      <c r="AR113" s="26"/>
      <c r="AS113" s="26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</row>
    <row r="114" spans="1:55" ht="14.25">
      <c r="A114" s="18"/>
      <c r="B114" s="18"/>
      <c r="C114" s="1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3"/>
      <c r="AL114" s="26"/>
      <c r="AM114" s="26"/>
      <c r="AN114" s="26"/>
      <c r="AO114" s="26"/>
      <c r="AP114" s="26"/>
      <c r="AQ114" s="26"/>
      <c r="AR114" s="26"/>
      <c r="AS114" s="26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</row>
    <row r="115" spans="1:55" ht="14.25">
      <c r="A115" s="18"/>
      <c r="B115" s="18"/>
      <c r="C115" s="1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3"/>
      <c r="AL115" s="26"/>
      <c r="AM115" s="26"/>
      <c r="AN115" s="26"/>
      <c r="AO115" s="26"/>
      <c r="AP115" s="26"/>
      <c r="AQ115" s="26"/>
      <c r="AR115" s="26"/>
      <c r="AS115" s="26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</row>
    <row r="116" spans="1:55" ht="14.25">
      <c r="A116" s="18"/>
      <c r="B116" s="18"/>
      <c r="C116" s="1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3"/>
      <c r="AL116" s="26"/>
      <c r="AM116" s="26"/>
      <c r="AN116" s="26"/>
      <c r="AO116" s="26"/>
      <c r="AP116" s="26"/>
      <c r="AQ116" s="26"/>
      <c r="AR116" s="26"/>
      <c r="AS116" s="26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</row>
    <row r="117" spans="1:55" ht="14.25">
      <c r="A117" s="18"/>
      <c r="B117" s="18"/>
      <c r="C117" s="1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3"/>
      <c r="AL117" s="26"/>
      <c r="AM117" s="26"/>
      <c r="AN117" s="26"/>
      <c r="AO117" s="26"/>
      <c r="AP117" s="26"/>
      <c r="AQ117" s="26"/>
      <c r="AR117" s="26"/>
      <c r="AS117" s="26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</row>
    <row r="118" spans="1:55" ht="14.25">
      <c r="A118" s="18"/>
      <c r="B118" s="18"/>
      <c r="C118" s="1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3"/>
      <c r="AL118" s="26"/>
      <c r="AM118" s="26"/>
      <c r="AN118" s="26"/>
      <c r="AO118" s="26"/>
      <c r="AP118" s="26"/>
      <c r="AQ118" s="26"/>
      <c r="AR118" s="26"/>
      <c r="AS118" s="26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</row>
    <row r="119" spans="1:55" ht="14.25">
      <c r="A119" s="18"/>
      <c r="B119" s="18"/>
      <c r="C119" s="1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3"/>
      <c r="AL119" s="26"/>
      <c r="AM119" s="26"/>
      <c r="AN119" s="26"/>
      <c r="AO119" s="26"/>
      <c r="AP119" s="26"/>
      <c r="AQ119" s="26"/>
      <c r="AR119" s="26"/>
      <c r="AS119" s="26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</row>
    <row r="120" spans="1:55" ht="14.25">
      <c r="A120" s="18"/>
      <c r="B120" s="18"/>
      <c r="C120" s="1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3"/>
      <c r="AL120" s="26"/>
      <c r="AM120" s="26"/>
      <c r="AN120" s="26"/>
      <c r="AO120" s="26"/>
      <c r="AP120" s="26"/>
      <c r="AQ120" s="26"/>
      <c r="AR120" s="26"/>
      <c r="AS120" s="26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5" ht="14.25">
      <c r="A121" s="18"/>
      <c r="B121" s="18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3"/>
      <c r="AL121" s="26"/>
      <c r="AM121" s="26"/>
      <c r="AN121" s="26"/>
      <c r="AO121" s="26"/>
      <c r="AP121" s="26"/>
      <c r="AQ121" s="26"/>
      <c r="AR121" s="26"/>
      <c r="AS121" s="26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</row>
    <row r="122" spans="1:55" ht="14.25">
      <c r="A122" s="18"/>
      <c r="B122" s="18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3"/>
      <c r="AL122" s="26"/>
      <c r="AM122" s="26"/>
      <c r="AN122" s="26"/>
      <c r="AO122" s="26"/>
      <c r="AP122" s="26"/>
      <c r="AQ122" s="26"/>
      <c r="AR122" s="26"/>
      <c r="AS122" s="26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</row>
    <row r="123" spans="1:55" ht="14.25">
      <c r="A123" s="18"/>
      <c r="B123" s="18"/>
      <c r="C123" s="1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3"/>
      <c r="AL123" s="26"/>
      <c r="AM123" s="26"/>
      <c r="AN123" s="26"/>
      <c r="AO123" s="26"/>
      <c r="AP123" s="26"/>
      <c r="AQ123" s="26"/>
      <c r="AR123" s="26"/>
      <c r="AS123" s="26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ht="14.25">
      <c r="A124" s="18"/>
      <c r="B124" s="18"/>
      <c r="C124" s="1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13"/>
      <c r="AL124" s="26"/>
      <c r="AM124" s="26"/>
      <c r="AN124" s="26"/>
      <c r="AO124" s="26"/>
      <c r="AP124" s="26"/>
      <c r="AQ124" s="26"/>
      <c r="AR124" s="26"/>
      <c r="AS124" s="26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</row>
    <row r="125" spans="1:55" ht="14.25">
      <c r="A125" s="18"/>
      <c r="B125" s="18"/>
      <c r="C125" s="1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3"/>
      <c r="AL125" s="26"/>
      <c r="AM125" s="26"/>
      <c r="AN125" s="26"/>
      <c r="AO125" s="26"/>
      <c r="AP125" s="26"/>
      <c r="AQ125" s="26"/>
      <c r="AR125" s="26"/>
      <c r="AS125" s="26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</row>
    <row r="126" spans="1:55" ht="14.25">
      <c r="A126" s="18"/>
      <c r="B126" s="16"/>
      <c r="C126" s="1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13"/>
      <c r="AL126" s="26"/>
      <c r="AM126" s="26"/>
      <c r="AN126" s="26"/>
      <c r="AO126" s="26"/>
      <c r="AP126" s="26"/>
      <c r="AQ126" s="26"/>
      <c r="AR126" s="26"/>
      <c r="AS126" s="26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</row>
    <row r="127" spans="1:55" ht="14.25">
      <c r="A127" s="18"/>
      <c r="B127" s="18"/>
      <c r="C127" s="1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3"/>
      <c r="AL127" s="26"/>
      <c r="AM127" s="26"/>
      <c r="AN127" s="26"/>
      <c r="AO127" s="26"/>
      <c r="AP127" s="26"/>
      <c r="AQ127" s="26"/>
      <c r="AR127" s="26"/>
      <c r="AS127" s="26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</row>
    <row r="128" spans="1:55" ht="14.25">
      <c r="A128" s="18"/>
      <c r="B128" s="18"/>
      <c r="C128" s="1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3"/>
      <c r="AL128" s="26"/>
      <c r="AM128" s="26"/>
      <c r="AN128" s="26"/>
      <c r="AO128" s="26"/>
      <c r="AP128" s="26"/>
      <c r="AQ128" s="26"/>
      <c r="AR128" s="26"/>
      <c r="AS128" s="26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</row>
    <row r="129" spans="1:55" ht="14.25">
      <c r="A129" s="18"/>
      <c r="B129" s="18"/>
      <c r="C129" s="1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13"/>
      <c r="AL129" s="26"/>
      <c r="AM129" s="26"/>
      <c r="AN129" s="26"/>
      <c r="AO129" s="26"/>
      <c r="AP129" s="26"/>
      <c r="AQ129" s="26"/>
      <c r="AR129" s="26"/>
      <c r="AS129" s="26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ht="14.25">
      <c r="A130" s="18"/>
      <c r="B130" s="18"/>
      <c r="C130" s="1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3"/>
      <c r="AL130" s="26"/>
      <c r="AM130" s="26"/>
      <c r="AN130" s="26"/>
      <c r="AO130" s="26"/>
      <c r="AP130" s="26"/>
      <c r="AQ130" s="26"/>
      <c r="AR130" s="26"/>
      <c r="AS130" s="26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</row>
    <row r="131" spans="1:55" ht="14.25">
      <c r="A131" s="18"/>
      <c r="B131" s="18"/>
      <c r="C131" s="1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3"/>
      <c r="AL131" s="26"/>
      <c r="AM131" s="26"/>
      <c r="AN131" s="26"/>
      <c r="AO131" s="26"/>
      <c r="AP131" s="26"/>
      <c r="AQ131" s="26"/>
      <c r="AR131" s="26"/>
      <c r="AS131" s="26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ht="14.25">
      <c r="A132" s="18"/>
      <c r="B132" s="18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13"/>
      <c r="AL132" s="26"/>
      <c r="AM132" s="26"/>
      <c r="AN132" s="26"/>
      <c r="AO132" s="26"/>
      <c r="AP132" s="26"/>
      <c r="AQ132" s="26"/>
      <c r="AR132" s="26"/>
      <c r="AS132" s="26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</row>
    <row r="133" spans="1:55" ht="14.25">
      <c r="A133" s="18"/>
      <c r="B133" s="18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3"/>
      <c r="AL133" s="26"/>
      <c r="AM133" s="26"/>
      <c r="AN133" s="26"/>
      <c r="AO133" s="26"/>
      <c r="AP133" s="26"/>
      <c r="AQ133" s="26"/>
      <c r="AR133" s="26"/>
      <c r="AS133" s="26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</row>
    <row r="134" spans="1:55" ht="14.25">
      <c r="A134" s="18"/>
      <c r="B134" s="18"/>
      <c r="C134" s="1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3"/>
      <c r="AL134" s="26"/>
      <c r="AM134" s="26"/>
      <c r="AN134" s="26"/>
      <c r="AO134" s="26"/>
      <c r="AP134" s="26"/>
      <c r="AQ134" s="26"/>
      <c r="AR134" s="26"/>
      <c r="AS134" s="26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</row>
    <row r="135" spans="1:55" ht="14.25">
      <c r="A135" s="18"/>
      <c r="B135" s="18"/>
      <c r="C135" s="1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3"/>
      <c r="AL135" s="26"/>
      <c r="AM135" s="26"/>
      <c r="AN135" s="26"/>
      <c r="AO135" s="26"/>
      <c r="AP135" s="26"/>
      <c r="AQ135" s="26"/>
      <c r="AR135" s="26"/>
      <c r="AS135" s="26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</row>
    <row r="136" spans="1:55" ht="14.25">
      <c r="A136" s="18"/>
      <c r="B136" s="18"/>
      <c r="C136" s="1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3"/>
      <c r="AL136" s="26"/>
      <c r="AM136" s="26"/>
      <c r="AN136" s="26"/>
      <c r="AO136" s="26"/>
      <c r="AP136" s="26"/>
      <c r="AQ136" s="26"/>
      <c r="AR136" s="26"/>
      <c r="AS136" s="26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</row>
    <row r="137" spans="1:55" ht="14.25">
      <c r="A137" s="18"/>
      <c r="B137" s="18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3"/>
      <c r="AL137" s="26"/>
      <c r="AM137" s="26"/>
      <c r="AN137" s="26"/>
      <c r="AO137" s="26"/>
      <c r="AP137" s="26"/>
      <c r="AQ137" s="26"/>
      <c r="AR137" s="26"/>
      <c r="AS137" s="26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</row>
    <row r="138" spans="1:55" ht="14.25">
      <c r="A138" s="18"/>
      <c r="B138" s="18"/>
      <c r="C138" s="1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3"/>
      <c r="AL138" s="26"/>
      <c r="AM138" s="26"/>
      <c r="AN138" s="26"/>
      <c r="AO138" s="26"/>
      <c r="AP138" s="26"/>
      <c r="AQ138" s="26"/>
      <c r="AR138" s="26"/>
      <c r="AS138" s="26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</row>
    <row r="139" spans="1:55" ht="14.25">
      <c r="A139" s="18"/>
      <c r="B139" s="18"/>
      <c r="C139" s="1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3"/>
      <c r="AL139" s="26"/>
      <c r="AM139" s="26"/>
      <c r="AN139" s="26"/>
      <c r="AO139" s="26"/>
      <c r="AP139" s="26"/>
      <c r="AQ139" s="26"/>
      <c r="AR139" s="26"/>
      <c r="AS139" s="26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</row>
    <row r="140" spans="1:55" ht="14.25">
      <c r="A140" s="18"/>
      <c r="B140" s="18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3"/>
      <c r="AL140" s="26"/>
      <c r="AM140" s="26"/>
      <c r="AN140" s="26"/>
      <c r="AO140" s="26"/>
      <c r="AP140" s="26"/>
      <c r="AQ140" s="26"/>
      <c r="AR140" s="26"/>
      <c r="AS140" s="26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</row>
    <row r="141" spans="1:55" ht="14.25">
      <c r="A141" s="18"/>
      <c r="B141" s="18"/>
      <c r="C141" s="1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13"/>
      <c r="AL141" s="26"/>
      <c r="AM141" s="26"/>
      <c r="AN141" s="26"/>
      <c r="AO141" s="26"/>
      <c r="AP141" s="26"/>
      <c r="AQ141" s="26"/>
      <c r="AR141" s="26"/>
      <c r="AS141" s="26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</row>
    <row r="142" spans="1:55" ht="14.25">
      <c r="A142" s="18"/>
      <c r="B142" s="18"/>
      <c r="C142" s="1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13"/>
      <c r="AL142" s="26"/>
      <c r="AM142" s="26"/>
      <c r="AN142" s="26"/>
      <c r="AO142" s="26"/>
      <c r="AP142" s="26"/>
      <c r="AQ142" s="26"/>
      <c r="AR142" s="26"/>
      <c r="AS142" s="26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</row>
    <row r="143" spans="1:55" ht="14.25">
      <c r="A143" s="18"/>
      <c r="B143" s="18"/>
      <c r="C143" s="1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13"/>
      <c r="AL143" s="26"/>
      <c r="AM143" s="26"/>
      <c r="AN143" s="26"/>
      <c r="AO143" s="26"/>
      <c r="AP143" s="26"/>
      <c r="AQ143" s="26"/>
      <c r="AR143" s="26"/>
      <c r="AS143" s="26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</row>
    <row r="144" spans="1:55" ht="14.25">
      <c r="A144" s="18"/>
      <c r="B144" s="18"/>
      <c r="C144" s="1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13"/>
      <c r="AL144" s="26"/>
      <c r="AM144" s="26"/>
      <c r="AN144" s="26"/>
      <c r="AO144" s="26"/>
      <c r="AP144" s="26"/>
      <c r="AQ144" s="26"/>
      <c r="AR144" s="26"/>
      <c r="AS144" s="26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</row>
    <row r="145" spans="1:55" ht="14.25">
      <c r="A145" s="18"/>
      <c r="B145" s="1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9"/>
      <c r="AL145" s="26"/>
      <c r="AM145" s="26"/>
      <c r="AN145" s="26"/>
      <c r="AO145" s="26"/>
      <c r="AP145" s="26"/>
      <c r="AQ145" s="26"/>
      <c r="AR145" s="26"/>
      <c r="AS145" s="26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</row>
    <row r="146" spans="1:55" ht="14.25">
      <c r="A146" s="18"/>
      <c r="B146" s="1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9"/>
      <c r="AL146" s="26"/>
      <c r="AM146" s="26"/>
      <c r="AN146" s="26"/>
      <c r="AO146" s="26"/>
      <c r="AP146" s="26"/>
      <c r="AQ146" s="26"/>
      <c r="AR146" s="26"/>
      <c r="AS146" s="26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</row>
    <row r="147" spans="1:55" ht="14.25">
      <c r="A147" s="18"/>
      <c r="B147" s="1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9"/>
      <c r="AL147" s="26"/>
      <c r="AM147" s="26"/>
      <c r="AN147" s="26"/>
      <c r="AO147" s="26"/>
      <c r="AP147" s="26"/>
      <c r="AQ147" s="26"/>
      <c r="AR147" s="26"/>
      <c r="AS147" s="26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</row>
    <row r="148" spans="1:55" ht="14.25">
      <c r="A148" s="18"/>
      <c r="B148" s="1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9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</row>
    <row r="149" spans="1:55" ht="14.25">
      <c r="A149" s="18"/>
      <c r="B149" s="1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9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</row>
    <row r="150" spans="1:55" ht="14.25">
      <c r="A150" s="18"/>
      <c r="B150" s="1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9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</row>
    <row r="151" spans="22:55" ht="14.25"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9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pans="22:55" ht="14.25"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9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</row>
    <row r="153" spans="1:55" ht="14.25">
      <c r="A153" s="18"/>
      <c r="B153" s="1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9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</row>
    <row r="154" spans="1:55" ht="14.25">
      <c r="A154" s="18"/>
      <c r="B154" s="1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9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</row>
    <row r="155" spans="1:55" ht="14.25">
      <c r="A155" s="18"/>
      <c r="B155" s="1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9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</row>
    <row r="156" spans="1:55" ht="14.25">
      <c r="A156" s="18"/>
      <c r="B156" s="1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9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</row>
    <row r="157" spans="1:55" ht="14.25">
      <c r="A157" s="18"/>
      <c r="B157" s="1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9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</row>
    <row r="158" spans="2:55" ht="14.25">
      <c r="B158" s="1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9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</row>
    <row r="159" spans="2:55" ht="14.25">
      <c r="B159" s="1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9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22:55" ht="14.25"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9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22:55" ht="14.25"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9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</row>
    <row r="162" spans="22:55" ht="14.25"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9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</row>
    <row r="163" spans="22:55" ht="14.25"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9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</row>
    <row r="164" spans="22:55" ht="14.25"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9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</row>
    <row r="165" spans="22:55" ht="14.25"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9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</row>
    <row r="166" spans="22:55" ht="14.25"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9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</row>
    <row r="167" spans="22:55" ht="14.25"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9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</row>
    <row r="168" spans="22:55" ht="14.25"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9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</row>
    <row r="169" spans="22:55" ht="14.25"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9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</row>
    <row r="170" spans="22:55" ht="14.25"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9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</row>
    <row r="171" spans="22:55" ht="14.25"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9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</row>
    <row r="172" spans="22:55" ht="14.25"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9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</row>
    <row r="173" spans="22:55" ht="14.25"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9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22:55" ht="14.25"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9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22:55" ht="14.25"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9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</row>
    <row r="176" spans="22:55" ht="14.25"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9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</row>
    <row r="177" spans="22:55" ht="14.25"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9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</row>
    <row r="178" spans="22:55" ht="14.25"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9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</row>
    <row r="179" spans="22:55" ht="14.25"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9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</row>
    <row r="180" spans="22:55" ht="14.25"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9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</row>
    <row r="181" spans="22:55" ht="14.25"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9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</row>
    <row r="182" spans="22:55" ht="14.25"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9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</row>
    <row r="183" spans="22:55" ht="14.25"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9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</row>
    <row r="184" spans="22:55" ht="14.25"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9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</row>
    <row r="185" spans="22:55" ht="14.25"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9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</row>
    <row r="186" spans="22:55" ht="14.25"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9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</row>
    <row r="187" spans="22:55" ht="14.25"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9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</row>
    <row r="188" spans="22:55" ht="14.25"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9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</row>
    <row r="189" spans="22:55" ht="14.25"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9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</row>
    <row r="190" spans="22:55" ht="14.25"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9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</row>
    <row r="191" spans="22:55" ht="14.25"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9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</row>
    <row r="192" spans="22:55" ht="14.25"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9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</row>
    <row r="193" spans="22:55" ht="14.25"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9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</row>
    <row r="194" spans="22:55" ht="14.25"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9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</row>
    <row r="195" spans="22:55" ht="12.75"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</row>
    <row r="196" spans="22:55" ht="12.75"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</row>
    <row r="197" spans="22:55" ht="12.75"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</row>
    <row r="198" spans="22:55" ht="12.75"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</row>
    <row r="199" spans="22:55" ht="12.75"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</row>
    <row r="200" spans="22:55" ht="12.75"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</row>
    <row r="201" spans="22:55" ht="12.75"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</row>
    <row r="202" spans="22:55" ht="12.75"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</row>
    <row r="203" spans="22:55" ht="12.75"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</row>
    <row r="204" spans="22:55" ht="12.75"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</row>
    <row r="205" spans="22:55" ht="12.75"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</row>
    <row r="206" spans="22:55" ht="12.75"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</row>
    <row r="207" spans="22:55" ht="12.75"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</row>
    <row r="208" spans="22:55" ht="12.75"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</row>
    <row r="209" spans="22:55" ht="12.75"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</row>
    <row r="210" spans="22:55" ht="12.75"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</row>
    <row r="211" spans="22:55" ht="12.75"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</row>
    <row r="212" spans="22:55" ht="12.75"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</row>
    <row r="213" spans="22:55" ht="12.75"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</row>
    <row r="214" spans="22:55" ht="12.75"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</row>
    <row r="215" spans="22:55" ht="12.75"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</row>
    <row r="216" spans="22:55" ht="12.75"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</row>
    <row r="217" spans="22:55" ht="12.75"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</row>
    <row r="218" spans="22:55" ht="12.75"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</row>
    <row r="219" spans="22:55" ht="12.75"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</row>
    <row r="220" spans="22:55" ht="12.75"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</row>
    <row r="221" spans="22:55" ht="12.75"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</row>
    <row r="222" spans="22:55" ht="12.75"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</row>
    <row r="223" spans="22:55" ht="12.75"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</row>
    <row r="224" spans="22:55" ht="12.75"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</row>
    <row r="225" spans="22:55" ht="12.75"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</row>
    <row r="226" spans="22:55" ht="12.75"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</row>
    <row r="227" spans="22:55" ht="12.75"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</row>
    <row r="228" spans="22:55" ht="12.75"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</row>
    <row r="229" spans="22:55" ht="12.75"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</row>
    <row r="230" spans="22:55" ht="12.75"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</row>
    <row r="231" spans="22:55" ht="12.75"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</row>
    <row r="232" spans="22:55" ht="12.75"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</row>
    <row r="233" spans="22:55" ht="12.75"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</row>
    <row r="234" spans="22:55" ht="12.75"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</row>
    <row r="235" spans="22:55" ht="12.75"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</row>
    <row r="236" spans="22:55" ht="12.75"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</row>
    <row r="237" spans="22:55" ht="12.75"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</row>
    <row r="238" spans="22:55" ht="12.75"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</row>
    <row r="239" spans="22:55" ht="12.75"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</row>
    <row r="240" spans="22:55" ht="12.75"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</row>
    <row r="241" spans="22:55" ht="12.75"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</row>
    <row r="242" spans="22:55" ht="12.75"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</row>
    <row r="243" spans="22:55" ht="12.75"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</row>
    <row r="244" spans="22:55" ht="12.75"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</row>
    <row r="245" spans="22:55" ht="12.75"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</row>
    <row r="246" spans="22:55" ht="12.75"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</row>
    <row r="247" spans="22:55" ht="12.75"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</row>
    <row r="248" spans="22:55" ht="12.75"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</row>
    <row r="249" spans="22:55" ht="12.75"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</row>
    <row r="250" spans="22:55" ht="12.75"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</row>
    <row r="251" spans="22:55" ht="12.75"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</row>
    <row r="252" spans="22:55" ht="12.75"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</row>
    <row r="253" spans="22:55" ht="12.75"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</row>
    <row r="254" spans="22:55" ht="12.75"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</row>
    <row r="255" spans="22:55" ht="12.75"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</row>
    <row r="256" spans="22:55" ht="12.75"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</row>
    <row r="257" spans="22:55" ht="12.75"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</row>
    <row r="258" spans="22:55" ht="12.75"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</row>
    <row r="259" spans="22:55" ht="12.75"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</row>
    <row r="260" spans="22:55" ht="12.75"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</row>
    <row r="261" spans="22:55" ht="12.75"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</row>
    <row r="262" spans="22:55" ht="12.75"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</row>
    <row r="263" spans="22:36" ht="12.75"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22:36" ht="12.75"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22:36" ht="12.75"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22:36" ht="12.75"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22:36" ht="12.75"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22:36" ht="12.75"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22:36" ht="12.75"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</sheetData>
  <sheetProtection/>
  <printOptions/>
  <pageMargins left="0.984251968503937" right="0.1968503937007874" top="0.3937007874015748" bottom="0.3937007874015748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</dc:creator>
  <cp:keywords/>
  <dc:description/>
  <cp:lastModifiedBy>home</cp:lastModifiedBy>
  <cp:lastPrinted>2018-03-20T05:45:46Z</cp:lastPrinted>
  <dcterms:created xsi:type="dcterms:W3CDTF">2004-07-26T13:10:28Z</dcterms:created>
  <dcterms:modified xsi:type="dcterms:W3CDTF">2020-03-30T14:05:51Z</dcterms:modified>
  <cp:category/>
  <cp:version/>
  <cp:contentType/>
  <cp:contentStatus/>
</cp:coreProperties>
</file>